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680" yWindow="1176" windowWidth="20736" windowHeight="11760"/>
  </bookViews>
  <sheets>
    <sheet name="TER" sheetId="1" r:id="rId1"/>
  </sheets>
  <calcPr calcId="191029"/>
</workbook>
</file>

<file path=xl/calcChain.xml><?xml version="1.0" encoding="utf-8"?>
<calcChain xmlns="http://schemas.openxmlformats.org/spreadsheetml/2006/main">
  <c r="J118" i="1"/>
  <c r="J139"/>
  <c r="J106" l="1"/>
  <c r="J134"/>
  <c r="J97" l="1"/>
  <c r="J40" l="1"/>
  <c r="J63" l="1"/>
  <c r="H66" l="1"/>
  <c r="J87" l="1"/>
  <c r="J31" l="1"/>
  <c r="I141" s="1"/>
  <c r="I142" l="1"/>
  <c r="I143" s="1"/>
</calcChain>
</file>

<file path=xl/sharedStrings.xml><?xml version="1.0" encoding="utf-8"?>
<sst xmlns="http://schemas.openxmlformats.org/spreadsheetml/2006/main" count="273" uniqueCount="174">
  <si>
    <t xml:space="preserve"> </t>
  </si>
  <si>
    <t>LP</t>
  </si>
  <si>
    <t>NUMER SST</t>
  </si>
  <si>
    <t>WYSZCZEGÓLNIENIE ELEMENTÓW ROZLICZENIOWYCH</t>
  </si>
  <si>
    <t>JEDNOSTKA</t>
  </si>
  <si>
    <t>CENA JEDNOSTKOWA</t>
  </si>
  <si>
    <t>WARTOŚĆ</t>
  </si>
  <si>
    <t>NAZWA</t>
  </si>
  <si>
    <t>ILOŚĆ</t>
  </si>
  <si>
    <t>00.00.00</t>
  </si>
  <si>
    <t>WYMAGANIA OGÓLNE</t>
  </si>
  <si>
    <t>01.00.00</t>
  </si>
  <si>
    <t>ROBOTY PRZYGOTOWAWCZE</t>
  </si>
  <si>
    <t>01.01.01</t>
  </si>
  <si>
    <t>Wyznaczenie trasy i punktów wysokościowych w terenie równinnym</t>
  </si>
  <si>
    <t>km</t>
  </si>
  <si>
    <t>2</t>
  </si>
  <si>
    <t>01.02.01</t>
  </si>
  <si>
    <t>szt.</t>
  </si>
  <si>
    <t>01.02.02</t>
  </si>
  <si>
    <t>m3</t>
  </si>
  <si>
    <t>01.02.04</t>
  </si>
  <si>
    <t>mb</t>
  </si>
  <si>
    <t>Rozebranie przepustu rurowego betonowego fi 400 pod zjazdami wraz z załadunkiem i odwozem na odkład Wykonawcy</t>
  </si>
  <si>
    <t>m2</t>
  </si>
  <si>
    <t>Razem roboty  przygotowawcze</t>
  </si>
  <si>
    <t>02.00.00</t>
  </si>
  <si>
    <t>ROBOTY ZIEMNE</t>
  </si>
  <si>
    <t>02.01.01</t>
  </si>
  <si>
    <t>02.03.01</t>
  </si>
  <si>
    <t>Razem (roboty ziemne):</t>
  </si>
  <si>
    <t>03.00.00</t>
  </si>
  <si>
    <t>ODWODNIENIE KORPUSU DROGOWEGO</t>
  </si>
  <si>
    <t>03.02.01</t>
  </si>
  <si>
    <t>Razem (odwodnienie korpusu drogowego):</t>
  </si>
  <si>
    <t>04.00.00</t>
  </si>
  <si>
    <t>PODBUDOWY</t>
  </si>
  <si>
    <t>Wykonanie profilowania i zagęszczenia podłoża w wykonanym wykopie</t>
  </si>
  <si>
    <t>pod chodnik</t>
  </si>
  <si>
    <t>04.04.02</t>
  </si>
  <si>
    <t>04.05.01</t>
  </si>
  <si>
    <t>Razem (podbudowy):</t>
  </si>
  <si>
    <t>05.00.00</t>
  </si>
  <si>
    <t>NAWIERZCHNIE</t>
  </si>
  <si>
    <t>05.03.05a</t>
  </si>
  <si>
    <t>05.03.05b</t>
  </si>
  <si>
    <t>05.03.11</t>
  </si>
  <si>
    <t>05.03.23</t>
  </si>
  <si>
    <t>Razem (nawierzchnie):</t>
  </si>
  <si>
    <t>06.00.00</t>
  </si>
  <si>
    <t>ROBOTY WYKOŃCZENIOWE</t>
  </si>
  <si>
    <t>Razem (roboty wykończeniowe):</t>
  </si>
  <si>
    <t>07.00.00</t>
  </si>
  <si>
    <t>OZNAKOWANIE DRÓG I ELEMENTY BEZPIECZEŃSTWA RUCHU</t>
  </si>
  <si>
    <t>07.01.01</t>
  </si>
  <si>
    <t>07.02.01</t>
  </si>
  <si>
    <t>Zamontowanie tablic oznakowania pionowego (znaki średnie)</t>
  </si>
  <si>
    <t>07.05.01</t>
  </si>
  <si>
    <t>Razem (oznakowanie dróg i elementy bezpieczeństwa ruchu):</t>
  </si>
  <si>
    <t>08.00.00</t>
  </si>
  <si>
    <t>ELEMENTY ULIC</t>
  </si>
  <si>
    <t>08.01.01</t>
  </si>
  <si>
    <t>08.03.01</t>
  </si>
  <si>
    <t>Razem (elementy ulic):</t>
  </si>
  <si>
    <t>10.00.00</t>
  </si>
  <si>
    <t>INNE ROBOTY</t>
  </si>
  <si>
    <t>Razem (inne roboty):</t>
  </si>
  <si>
    <t>Razem:</t>
  </si>
  <si>
    <t>VAT 23%</t>
  </si>
  <si>
    <t>ŁĄCZNIE:</t>
  </si>
  <si>
    <t>Usunięcie warstwy ziemi urodzajnej - humusu gr. 40 cm pod projektowane elementy drogowe wraz z załadunkiem i odwozem na odkład Wykonawcy</t>
  </si>
  <si>
    <t>Wyznaczenie trasy i punktów wysokoścoiwych pod projektowaną sieć kanalizacji deszczowej</t>
  </si>
  <si>
    <t>kpl</t>
  </si>
  <si>
    <t>Wykonanie nasypów pod projektowane elementy drogowe wraz z zakupem, dowozem i wbudowaniem</t>
  </si>
  <si>
    <t>Wykonanie wykopów pod projektowane elementy drogowe wraz z załadunkiem i odwozem na odkład wykonawcy</t>
  </si>
  <si>
    <t>Ułożenie prefabrykowanych ścianek czołowych rowu krytego Ø 400 wraz z wykonaniem wykopu, ułożeniem ścianek, zasypaniem i zagęszczeniem podłoża</t>
  </si>
  <si>
    <t>Wykonanie rowu krytego z PEHD Ø400 pod zjazdami wraz z wykonaniem wykopu, ułożeniem rurociągu, zasypaniem i zagęszczeniem podłoża</t>
  </si>
  <si>
    <t>pod zjazdy z kostki</t>
  </si>
  <si>
    <t>pod zjazdy bitumiczne</t>
  </si>
  <si>
    <t>Oczyszczenie i skropienie warstw konstrukcyjnych (warstwa wiążąco wyrównawcza AC 16 W 50/70) w ilości 0,5 kg/m2 emulsji asfaltowej</t>
  </si>
  <si>
    <t>Wykonanie podbudowy pomocniczej z gruntu stabilizowanego cementem o Rm=5MPa gr. 15 cm pod jezdnię</t>
  </si>
  <si>
    <t>Wykonanie podbudowy pomocniczej z gruntu stabilizowanego cementem o Rm=5MPa gr. 15 cm pod zjazdy bitumiczne</t>
  </si>
  <si>
    <t>Wykonanie podbudowy pomocniczej z gruntu stabilizowanego cementem o Rm=5MPa gr. 15 cm pod zjazdy z kostki</t>
  </si>
  <si>
    <t>Wykonanie podbudowy zasadniczej z gruntu stabilizowanego cementem o Rm=5MPa gr. 10 cm pod chodnik</t>
  </si>
  <si>
    <t>Wykonanie podbudowy zasadniczej z kruszywa łamanego stabilizowanego mechanicznie 0/31,5mm gr. 8 cm pod zjazdy bitumiczne</t>
  </si>
  <si>
    <t>Wykonanie podbudowy zasadniczej z kruszywa łamanego stabilizowanego mechanicznie 0/63mm gr. 15 cm pod zjazdy bitumiczne</t>
  </si>
  <si>
    <t>Wykonanie podbudowy zasadniczej z kruszywa łamanego stabilizowanego mechanicznie 0/63mm gr. 15 cm pod zjazdy z kostki</t>
  </si>
  <si>
    <t>Wykonanie warstwy ścieralnej jezdni z betonu asfaltowego AC 11 S 50/70  gr. 5 cm</t>
  </si>
  <si>
    <t>Wykonanie warstwy ścieralnej zjazdów z betonu asfaltowego AC 11 S 50/70  gr. 5 cm</t>
  </si>
  <si>
    <t>Wykonanie obsiania mieszanką traw opasek oraz skarp o pochyleniu 1:1,5</t>
  </si>
  <si>
    <t>Wykonanie oporników betonowych 12x25x100 cm na podsypce cementowo - piaskowej 1:4 gr. 5 cm</t>
  </si>
  <si>
    <t>Wykonanie nawierzchni zjazdów z kostki brukowej betonowej gr. 8 cm wraz z podsypką cementowo - piaskową gr. 5 cm</t>
  </si>
  <si>
    <t>Wykonanie nawierzchni chodnika z kostki brukowej betonowej gr 8cm wraz z podsypką cementowo – piaskową 1:4 gr. 5 cm</t>
  </si>
  <si>
    <t>Wykonanie poboczy z mieszanki gliniasto – żwirowej gr. 10 cm wraz z zakupem, dowozem, ścinaniem, ułożeniem i profilowaniem</t>
  </si>
  <si>
    <t>Wykonanie krawężników betonowych 15x30x100 cm na podsypce cementowo - piaskowej 1:4 gr. 5 cm</t>
  </si>
  <si>
    <t>Wykonanie krawężników betonowych najazdowych 15x22x100 cm na podsypce cementowo - piaskowej 1:4 gr. 5 cm</t>
  </si>
  <si>
    <t>Wykonanie krawężników betonowych skośnych lewych na podsypce cementowo - piaskowej 1:4 gr. 5 cm</t>
  </si>
  <si>
    <t>Wykonanie obrzeży betonowych 8x30x100 cm na podsypce piaskowej 1:4 gr. 3 cm</t>
  </si>
  <si>
    <t>Oczyszczenie i skropienie warstw konstrukcyjnych (podbudowa zasadnicza z kruszywa łamanego stabilizowanego mechanicznie 0/63mm) pod jezdnię w ilości 0,8 kg/m2 emulsji asfaltowej</t>
  </si>
  <si>
    <t>Oczyszczenie i skropienie warstw konstrukcyjnych (podbudowa zasadnicza z kruszywa łamanego stabilizowanego mechanicznie 0/31,5mm) pod zjazdy bitumiczne w ilości 0,8 kg/m2 emulsji asfaltowej</t>
  </si>
  <si>
    <t>Wykonanie oznakowania poziomego cienkowarstwowego</t>
  </si>
  <si>
    <t>Wykonanie krawężników betonowych skośnych prawych na podsypce cementowo - piaskowej 1:4 gr. 5 cm</t>
  </si>
  <si>
    <t>Wykonanie wpustów betonowych Ø500 w gotowym wykopie wraz z zakupem, dowozem i wbudowaniem</t>
  </si>
  <si>
    <t>Wykonanie przykanalików z PEHD Ø200 SN 8kN/m2 w gotowym wykopie</t>
  </si>
  <si>
    <t>Wykonanie kolektora z PEHD Ø300 SN 8kN/m2 w gotowym wykopie</t>
  </si>
  <si>
    <t xml:space="preserve">Wykonanie podsypki piaskowej pod elementy odwodnienia gr. 15 cm </t>
  </si>
  <si>
    <t xml:space="preserve">Wykonanie obsypki piaskowej elementów odwodnienia gr. 15 cm </t>
  </si>
  <si>
    <t xml:space="preserve">Wykonanie obsypki piaskowej elementów odwodnienia gr. 20 cm </t>
  </si>
  <si>
    <t xml:space="preserve">Wykonanie obsypki piaskowej elementów odwodnienia gr. 30 cm </t>
  </si>
  <si>
    <t>Wykonanie zasypki piaskowej elementów odwodnienia gr. 30 cm</t>
  </si>
  <si>
    <t>Wykonanie ławy z betonu cementowego C12/15 z oporem pod ułożenie krawężników i oporników</t>
  </si>
  <si>
    <t>Wykonanie ławy z betonu cementowego C12/15 z oporem pod ułożenie obrzeży</t>
  </si>
  <si>
    <t>Wykonanie murów oporowych typu L 120x30x12 cm na podsypce cementowo - piaskowej 1:4 gr. 3 cm</t>
  </si>
  <si>
    <t>Wykonanie ławy z betonu cementowego C12/15 pod ułożenie muru oporowego</t>
  </si>
  <si>
    <t>Rozebranie tablic oznakowania pionowego wraz z załadunkiem i odwozem na odkład Zamawiającego</t>
  </si>
  <si>
    <t>Rozebranie słupków oznakowania pionowego wraz z załadunkiem i odwozem na odkład Zamawiającego</t>
  </si>
  <si>
    <t xml:space="preserve">Wykonanie zasypania ręcznie projektowanych elementów odwodnienia wraz z zakupem, dowozem i wbudowaniem </t>
  </si>
  <si>
    <t>Wykonanie wykopów mechanicznie pod projektowane elementy odwodnienia wraz z osuszeniem wykopu, załadunkiem i odwozem na odkład Wykonawcy</t>
  </si>
  <si>
    <t>Wykonanie wykopów ręcznie pod projektowane elementy odwodnienia wraz z załadunkiem i odwozem na odkład Wykonawcy</t>
  </si>
  <si>
    <t>Wykonanie zasypania mechanicznie projektowanych elementów odwodnienia wraz z zakupem, dowozem i wbudowaniem</t>
  </si>
  <si>
    <t>Wykonanie umocnienia wylotów kanalizacji deszczowej kostką kamienną gr. 10 cm ba podbudowie z betonu cementowego C 16/20</t>
  </si>
  <si>
    <t>Wykonanie studni rewizyjnych betonowych Ø1000 w gotowym wykopie wraz z zakupem, dowozem i wbudowaniem</t>
  </si>
  <si>
    <t>Wykonanie umocnienia pionowych ścian wykopów o głębokości do 3 m</t>
  </si>
  <si>
    <t>Wykonanie umocnienia skarp rowu o nachyleniu 1:1 płytami ażurowymi 60x40x10 cm na podsypce cementowo - piaskowej 1:4. gr. 10 cm wraz z zakupem, dowozem i wbudowaniem</t>
  </si>
  <si>
    <t>Wykonanie wypełnienia płyt ażurowych humusem z obsianiem mieszanką traw gr. 10 cm wraz z zakupem, dowozem i wbudowaniem</t>
  </si>
  <si>
    <t>Wykonanie umocnienia skarp rowu o nachyleniu 1:1,5 z humusu obsianego mieszanką traw gr. 10 cm wraz z zkupem, dowozem i wbudowaniem</t>
  </si>
  <si>
    <t>Wykonanie oczyszczenia i profilowania rowu (skarpy o nachyleniu 1:1,5 i 1:1 oraz dna o szerokości 0,4m)</t>
  </si>
  <si>
    <t>Zamontowanie tablic oznakowania pionowego (znaki małe)</t>
  </si>
  <si>
    <t>Zamontowanie barier stalowych U-14a</t>
  </si>
  <si>
    <t>Zamontowanie balustrady stalowej U-11a</t>
  </si>
  <si>
    <t>Zamontowanie balustrady stalowej U-11b</t>
  </si>
  <si>
    <t>PRZEBUDOWA DROGI POWIATOWEJ NR 3055P NA ODCINKU MŁODOJEWO - MŁODOJEWO PARCELE - DROGA WOJEWÓDZKA NR 263</t>
  </si>
  <si>
    <t>Rozebranie nawierzchni jezdni (warstwy bitumiczne, podbudowa z brukowca/ tłucznia/otoczaków)  z załadunkiem i odwozem na odkład Wykonawcy (powierzchnia 8700 m2)</t>
  </si>
  <si>
    <t>Rozbiórka nawierzchni jezdni oraz zjazdów z tłucznia kamiennego średniej grubości 30 cm (powierzchnia 288 m2) wraz z uporządkowaniem terenu i odwozem na odkład Wykonawcy</t>
  </si>
  <si>
    <t>Rozbiórka nawierzchni jezdni z brukowca średniej grubości 30 cm (powierzchnia 27 m2) wraz z uporządkowaniem terenu i odwozem na odkład Wykonawcy</t>
  </si>
  <si>
    <t>Rozbiórka nawierzchni zjazdów z brukowej kostki betonowej gr. 8cm wraz z podbudowami śr. gr. 20 cm z uporządkowaniem terenu rozbiórki, załadunkiem i odwozem kostki na odkład Wykonawcy (powierzchnia 140m2)</t>
  </si>
  <si>
    <t>Rozbiórka nawierzchni zjazdów z płyt betonowych/betonu cementowego gr. 10cm wraz z podbudowami śr. gr. 20cm z uporządkowaniem terenu rozbiórki, załadunkiem i odwozem na odkład Wykonawcy (powierzchnia 90m2)</t>
  </si>
  <si>
    <t>Rozbiórka ścianek czołowych przepustów pod zjazdami wraz z załadunkiem i odwozem na odkład Wykonawcy</t>
  </si>
  <si>
    <t>Regulacja wysokościowa brukowej kostki betonowej oraz krawężników, oporników i obrzeży (zjazdy indywidualne)</t>
  </si>
  <si>
    <t>Rozbiórka oporników betonowych z ławą fundamentową wraz z załadunkiem i odwozem na odkład Wykonawcy</t>
  </si>
  <si>
    <t>Rozbiórka krawężników betonowych z ławą fundamentową wraz z załadunkiem i odwozem na odkład Wykonawcy</t>
  </si>
  <si>
    <t xml:space="preserve">Rozbiórka obrzeży betonowych 8x30 z ławą fundamentową wraz z załadunkiem i odwozem na odkład Wykonawcy </t>
  </si>
  <si>
    <t>Wykonanie przepustu betonowego Ø800 pod koroną drogi wraz z wykonaniem wykopu, ułożeniem przepustu, zasypaniem i zagęszczeniem podłoża</t>
  </si>
  <si>
    <t>Wykonanie prefabrykowanych ścianek czołowych przepustu betonowego Ø800 wraz z wykonaniem wykopu, ułożeniem ścianek, zasypaniem i zagęszczeniem</t>
  </si>
  <si>
    <t>Wykonanie prefabrykowanych wylotów kanalizacji deszczowej wg KPED 02.16</t>
  </si>
  <si>
    <t>Próba szczelności kanałów rurowych o średnicy nominalnej 300 mm - długość próbnego odcinka rurociągu 50m</t>
  </si>
  <si>
    <t>Igłofiltry wpłukiwane w grunt i głęb - do 4,0m</t>
  </si>
  <si>
    <t>Tymczasowy rurociąg  rur stalowych - odwodnienie wykopu budowlanego</t>
  </si>
  <si>
    <t>Pompowanie wody z wykopu - 500 godzin - szacunkowo</t>
  </si>
  <si>
    <t>pod nawierzchnię jezdni</t>
  </si>
  <si>
    <t>pod opaskę utwardzoną</t>
  </si>
  <si>
    <t xml:space="preserve">Oczyszczenie warstw konstrukcyjnych (podbudowa zasadnicza z kruszywa łamanego stabilizowanego mechanicznie 0/63mm) pod zjazdy z kostki </t>
  </si>
  <si>
    <t>Oczyszczenie warstw konstrukcyjnych (podbudowa zasadnicza z kruszywa łamanego stabilizowanego mechanicznie 0/63mm) pod zjazdy bitumiczne</t>
  </si>
  <si>
    <t>Oczyszczenie i skropienie istniejącej nawierzchni jezdni w obrębie skrzyżowania z drogą wojewódzką (po frezowaniu) emulsją asfaltową w ilości 0,5kg/m2</t>
  </si>
  <si>
    <t>Wykonanie podbudowy zasadniczej z kruszywa łamanego stabilizowanego mechanicznie 0/63mm gr. 20 cm pod ułożenie konstrukcji jezdni</t>
  </si>
  <si>
    <t>Wykonanie podbudowy zasadniczej z gruntu stabilizowanego cementem o Rm=5MPa gr. 10 cm pod opaskę utwardzoną</t>
  </si>
  <si>
    <t>Wykonanie warstwy wiążącej z betonu asfaltowego AC 16 W 50/70 jezdnię gr. 7 cm</t>
  </si>
  <si>
    <t>Wykonanie frezowania na połączeniu w obrębie skrzyżowania z drogą wojewódzką</t>
  </si>
  <si>
    <t>Wykonanie nawierzchni opaski utwardzonej z kostki brukowej betonowej gr 8 cm wraz z podsypką cementowo – piaskową 1:4 gr. 5 cm</t>
  </si>
  <si>
    <t>Rozebranie słupków U-1a oraz U-2 wraz z załadunkiem i odwozem na odkład Zamawiającego</t>
  </si>
  <si>
    <t>Rozebranie tablic urządzeń bezpieczeństwa ruchu wraz z załadunkiem i odwozem na odkład Zamawiającego</t>
  </si>
  <si>
    <t>Rozebranie słupków urządzeń bezpieczeństwa ruchu wraz z załadunkiem i odwozem na odkład Zamawiającego</t>
  </si>
  <si>
    <t>Zamontowanie słupków U-2</t>
  </si>
  <si>
    <t>Zamontowanie urządzeń bezpieczeństwa ruchu - tablice U-3</t>
  </si>
  <si>
    <t>Osadzenie słupków prostych z rur stalowych ø2,5" dla znaków pionowych oraz urządzeń bezpieczeństwa ruchu</t>
  </si>
  <si>
    <t>Wykonanie krawężników betonowych 15x30x100 cm łukowych R = 3m na podsypce cementowo - piaskowej 1:4 gr. 5 cm</t>
  </si>
  <si>
    <t>Wykonanie krawężników betonowych 15x30x100 cm łukowych R = 6m na podsypce cementowo - piaskowej 1:4 gr. 5 cm</t>
  </si>
  <si>
    <t>Wykonanie krawężników betonowych 15x30x100 cm łukowych R = 9m na podsypce cementowo - piaskowej 1:4 gr. 5 cm</t>
  </si>
  <si>
    <t>Wykonanie krawężników betonowych 20x30x100 obniżonych na podsypce cementowo - piaskowej 1:4 gr. 5 cm</t>
  </si>
  <si>
    <t>Wykonanie krawężników betonowych 20x30x100 cm łukowych R = 10m podsypce cementowo - piaskowej 1:4 gr. 5 cm</t>
  </si>
  <si>
    <t>10.01.01</t>
  </si>
  <si>
    <t>01.03.04B</t>
  </si>
  <si>
    <t>Wykonanie kanału technologicznego: Ktu:1x110mm, 3xRHDPEwp 40/3,7mm, 1x doziemna wiązka mikrorur 7x12/8mm, KTp: 1xRHDPEp110/6,3mm 1xRHDPEp140/8,0mm wypełniona: 3x RHDPEwp 40/3,7mm, 1x doziemna wiązka mikrorur 7x12/8mm, wraz z studniami kablowymi typu SK-2 i SKR1</t>
  </si>
  <si>
    <t>KOSZTORYS OFERTOWY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</si>
</sst>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64" formatCode="_-* #,##0.00_-;\-* #,##0.00_-;_-* &quot;-&quot;??_-;_-@_-"/>
    <numFmt numFmtId="165" formatCode="#,##0.00&quot; &quot;[$zł-415];[Red]&quot;-&quot;#,##0.00&quot; &quot;[$zł-415]"/>
    <numFmt numFmtId="166" formatCode="dd&quot;.&quot;mm&quot;.&quot;yy"/>
  </numFmts>
  <fonts count="34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1"/>
      <charset val="238"/>
    </font>
    <font>
      <sz val="10"/>
      <color rgb="FFFF0000"/>
      <name val="Arial1"/>
      <charset val="238"/>
    </font>
    <font>
      <sz val="11"/>
      <color rgb="FFFF0000"/>
      <name val="Arial1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1"/>
      <charset val="238"/>
    </font>
    <font>
      <sz val="10"/>
      <name val="Arial1"/>
      <charset val="238"/>
    </font>
    <font>
      <sz val="14"/>
      <name val="Arial CE"/>
      <charset val="238"/>
    </font>
    <font>
      <b/>
      <sz val="13"/>
      <name val="Arial CE"/>
      <charset val="238"/>
    </font>
    <font>
      <sz val="11"/>
      <name val="Arial1"/>
      <charset val="238"/>
    </font>
    <font>
      <b/>
      <sz val="10"/>
      <name val="Arial CE"/>
      <charset val="238"/>
    </font>
    <font>
      <b/>
      <sz val="20"/>
      <color rgb="FFFF0000"/>
      <name val="Arial CE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sz val="9"/>
      <color rgb="FFFF0000"/>
      <name val="Arial1"/>
      <charset val="238"/>
    </font>
    <font>
      <b/>
      <sz val="10"/>
      <color rgb="FFFF0000"/>
      <name val="Arial CE"/>
      <charset val="238"/>
    </font>
    <font>
      <i/>
      <sz val="9"/>
      <color rgb="FFFF0000"/>
      <name val="Arial CE"/>
      <charset val="238"/>
    </font>
    <font>
      <i/>
      <sz val="10"/>
      <color rgb="FFFF0000"/>
      <name val="Arial1"/>
      <charset val="238"/>
    </font>
    <font>
      <sz val="10"/>
      <color rgb="FFFF0000"/>
      <name val="Arial CE"/>
      <charset val="238"/>
    </font>
    <font>
      <sz val="8"/>
      <name val="Arial1"/>
      <charset val="238"/>
    </font>
    <font>
      <b/>
      <u/>
      <sz val="11"/>
      <name val="Arial1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i/>
      <sz val="10"/>
      <name val="Arial1"/>
      <charset val="238"/>
    </font>
    <font>
      <b/>
      <sz val="9"/>
      <name val="Arial1"/>
      <charset val="238"/>
    </font>
    <font>
      <b/>
      <sz val="8"/>
      <name val="Arial1"/>
      <charset val="238"/>
    </font>
    <font>
      <sz val="11"/>
      <color rgb="FF9C000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5" fontId="3" fillId="0" borderId="0"/>
    <xf numFmtId="0" fontId="31" fillId="3" borderId="0" applyNumberFormat="0" applyBorder="0" applyAlignment="0" applyProtection="0"/>
    <xf numFmtId="164" fontId="33" fillId="0" borderId="0" applyFont="0" applyFill="0" applyBorder="0" applyAlignment="0" applyProtection="0"/>
  </cellStyleXfs>
  <cellXfs count="172">
    <xf numFmtId="0" fontId="0" fillId="0" borderId="0" xfId="0"/>
    <xf numFmtId="0" fontId="5" fillId="0" borderId="0" xfId="0" applyFont="1"/>
    <xf numFmtId="0" fontId="4" fillId="0" borderId="0" xfId="0" applyFont="1" applyAlignment="1">
      <alignment vertical="center"/>
    </xf>
    <xf numFmtId="4" fontId="7" fillId="0" borderId="4" xfId="0" applyNumberFormat="1" applyFont="1" applyFill="1" applyBorder="1" applyAlignment="1">
      <alignment horizontal="right" vertical="center"/>
    </xf>
    <xf numFmtId="0" fontId="9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" fontId="13" fillId="0" borderId="0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1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7" fillId="0" borderId="0" xfId="0" applyFont="1"/>
    <xf numFmtId="4" fontId="18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0" fillId="0" borderId="0" xfId="0" applyFont="1"/>
    <xf numFmtId="1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justify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left"/>
    </xf>
    <xf numFmtId="1" fontId="4" fillId="0" borderId="0" xfId="0" applyNumberFormat="1" applyFont="1"/>
    <xf numFmtId="3" fontId="20" fillId="0" borderId="0" xfId="0" applyNumberFormat="1" applyFont="1"/>
    <xf numFmtId="4" fontId="18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/>
    </xf>
    <xf numFmtId="1" fontId="21" fillId="0" borderId="0" xfId="0" applyNumberFormat="1" applyFont="1"/>
    <xf numFmtId="49" fontId="17" fillId="0" borderId="0" xfId="0" applyNumberFormat="1" applyFont="1"/>
    <xf numFmtId="2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165" fontId="23" fillId="0" borderId="0" xfId="5" applyFont="1"/>
    <xf numFmtId="0" fontId="6" fillId="0" borderId="0" xfId="0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4" fontId="13" fillId="0" borderId="6" xfId="0" applyNumberFormat="1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9" fontId="26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justify" vertical="center" wrapText="1"/>
    </xf>
    <xf numFmtId="49" fontId="6" fillId="0" borderId="0" xfId="0" applyNumberFormat="1" applyFont="1" applyFill="1" applyBorder="1" applyAlignment="1">
      <alignment horizontal="center"/>
    </xf>
    <xf numFmtId="0" fontId="28" fillId="0" borderId="0" xfId="0" applyFont="1"/>
    <xf numFmtId="1" fontId="8" fillId="0" borderId="5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/>
    </xf>
    <xf numFmtId="2" fontId="8" fillId="0" borderId="4" xfId="0" applyNumberFormat="1" applyFont="1" applyBorder="1" applyAlignment="1">
      <alignment vertical="center"/>
    </xf>
    <xf numFmtId="4" fontId="1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6" xfId="0" applyFont="1" applyFill="1" applyBorder="1" applyAlignment="1">
      <alignment horizontal="justify"/>
    </xf>
    <xf numFmtId="49" fontId="8" fillId="0" borderId="1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2" fontId="15" fillId="0" borderId="0" xfId="0" applyNumberFormat="1" applyFont="1" applyBorder="1" applyAlignment="1">
      <alignment horizontal="right" vertical="center"/>
    </xf>
    <xf numFmtId="2" fontId="4" fillId="0" borderId="0" xfId="0" applyNumberFormat="1" applyFont="1"/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right" vertical="center"/>
    </xf>
    <xf numFmtId="4" fontId="9" fillId="0" borderId="0" xfId="0" applyNumberFormat="1" applyFont="1"/>
    <xf numFmtId="49" fontId="7" fillId="0" borderId="16" xfId="0" applyNumberFormat="1" applyFont="1" applyFill="1" applyBorder="1" applyAlignment="1">
      <alignment horizontal="center" vertical="center"/>
    </xf>
    <xf numFmtId="164" fontId="6" fillId="0" borderId="0" xfId="7" applyFont="1" applyBorder="1" applyAlignment="1">
      <alignment horizontal="center"/>
    </xf>
    <xf numFmtId="2" fontId="9" fillId="0" borderId="0" xfId="0" applyNumberFormat="1" applyFont="1"/>
    <xf numFmtId="4" fontId="6" fillId="0" borderId="0" xfId="0" applyNumberFormat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0" fontId="32" fillId="0" borderId="0" xfId="6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/>
    </xf>
    <xf numFmtId="166" fontId="8" fillId="0" borderId="15" xfId="0" applyNumberFormat="1" applyFont="1" applyFill="1" applyBorder="1" applyAlignment="1">
      <alignment horizontal="center" vertical="center"/>
    </xf>
    <xf numFmtId="166" fontId="8" fillId="0" borderId="16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right" vertical="top" wrapText="1"/>
    </xf>
    <xf numFmtId="1" fontId="25" fillId="0" borderId="4" xfId="0" applyNumberFormat="1" applyFont="1" applyFill="1" applyBorder="1" applyAlignment="1">
      <alignment horizontal="right" vertical="top" wrapText="1"/>
    </xf>
    <xf numFmtId="0" fontId="5" fillId="0" borderId="5" xfId="0" applyFont="1" applyFill="1" applyBorder="1"/>
    <xf numFmtId="0" fontId="5" fillId="0" borderId="4" xfId="0" applyFont="1" applyFill="1" applyBorder="1"/>
    <xf numFmtId="0" fontId="5" fillId="0" borderId="6" xfId="0" applyFont="1" applyFill="1" applyBorder="1"/>
    <xf numFmtId="1" fontId="6" fillId="2" borderId="5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6" xfId="0" applyFont="1" applyFill="1" applyBorder="1" applyAlignment="1">
      <alignment horizontal="justify"/>
    </xf>
    <xf numFmtId="0" fontId="26" fillId="0" borderId="4" xfId="0" applyFont="1" applyFill="1" applyBorder="1" applyAlignment="1">
      <alignment horizontal="justify" vertical="center" wrapText="1"/>
    </xf>
    <xf numFmtId="166" fontId="7" fillId="0" borderId="14" xfId="0" applyNumberFormat="1" applyFont="1" applyFill="1" applyBorder="1" applyAlignment="1">
      <alignment horizontal="center" vertical="center"/>
    </xf>
    <xf numFmtId="166" fontId="7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49" fontId="7" fillId="0" borderId="4" xfId="0" applyNumberFormat="1" applyFont="1" applyFill="1" applyBorder="1" applyAlignment="1">
      <alignment horizontal="justify" wrapText="1"/>
    </xf>
    <xf numFmtId="0" fontId="26" fillId="0" borderId="4" xfId="0" applyFont="1" applyFill="1" applyBorder="1" applyAlignment="1">
      <alignment horizontal="left" vertical="center" wrapText="1"/>
    </xf>
    <xf numFmtId="1" fontId="13" fillId="0" borderId="7" xfId="0" applyNumberFormat="1" applyFont="1" applyFill="1" applyBorder="1" applyAlignment="1">
      <alignment horizontal="right"/>
    </xf>
    <xf numFmtId="1" fontId="13" fillId="0" borderId="10" xfId="0" applyNumberFormat="1" applyFont="1" applyFill="1" applyBorder="1" applyAlignment="1">
      <alignment horizontal="right"/>
    </xf>
    <xf numFmtId="4" fontId="13" fillId="0" borderId="10" xfId="0" applyNumberFormat="1" applyFont="1" applyFill="1" applyBorder="1" applyAlignment="1">
      <alignment horizontal="right"/>
    </xf>
    <xf numFmtId="4" fontId="13" fillId="0" borderId="8" xfId="0" applyNumberFormat="1" applyFont="1" applyFill="1" applyBorder="1" applyAlignment="1">
      <alignment horizontal="right"/>
    </xf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6" xfId="0" applyFont="1" applyFill="1" applyBorder="1"/>
    <xf numFmtId="1" fontId="13" fillId="0" borderId="5" xfId="0" applyNumberFormat="1" applyFont="1" applyFill="1" applyBorder="1" applyAlignment="1">
      <alignment horizontal="right" vertical="center" wrapText="1"/>
    </xf>
    <xf numFmtId="1" fontId="13" fillId="0" borderId="4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/>
    </xf>
    <xf numFmtId="4" fontId="13" fillId="0" borderId="6" xfId="0" applyNumberFormat="1" applyFont="1" applyFill="1" applyBorder="1" applyAlignment="1">
      <alignment horizontal="right"/>
    </xf>
    <xf numFmtId="1" fontId="29" fillId="2" borderId="5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justify"/>
    </xf>
    <xf numFmtId="0" fontId="29" fillId="2" borderId="6" xfId="0" applyFont="1" applyFill="1" applyBorder="1" applyAlignment="1">
      <alignment horizontal="justify"/>
    </xf>
    <xf numFmtId="1" fontId="30" fillId="0" borderId="5" xfId="0" applyNumberFormat="1" applyFont="1" applyFill="1" applyBorder="1" applyAlignment="1">
      <alignment horizontal="right" vertical="top" wrapText="1"/>
    </xf>
    <xf numFmtId="1" fontId="30" fillId="0" borderId="4" xfId="0" applyNumberFormat="1" applyFont="1" applyFill="1" applyBorder="1" applyAlignment="1">
      <alignment horizontal="right" vertical="top" wrapText="1"/>
    </xf>
    <xf numFmtId="49" fontId="26" fillId="0" borderId="14" xfId="0" applyNumberFormat="1" applyFont="1" applyFill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/>
    </xf>
    <xf numFmtId="49" fontId="26" fillId="0" borderId="16" xfId="0" applyNumberFormat="1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right"/>
    </xf>
    <xf numFmtId="1" fontId="25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center" wrapText="1"/>
    </xf>
    <xf numFmtId="2" fontId="7" fillId="0" borderId="14" xfId="0" applyNumberFormat="1" applyFont="1" applyFill="1" applyBorder="1" applyAlignment="1">
      <alignment horizontal="center" vertical="center"/>
    </xf>
    <xf numFmtId="2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6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</cellXfs>
  <cellStyles count="8">
    <cellStyle name="Dziesiętny" xfId="7" builtinId="3"/>
    <cellStyle name="Heading" xfId="1"/>
    <cellStyle name="Heading1" xfId="2"/>
    <cellStyle name="Normalny" xfId="0" builtinId="0" customBuiltin="1"/>
    <cellStyle name="Normalny 2" xfId="3"/>
    <cellStyle name="Result" xfId="4"/>
    <cellStyle name="Result2" xfId="5"/>
    <cellStyle name="Złe" xfId="6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71"/>
  <sheetViews>
    <sheetView tabSelected="1" topLeftCell="A93" zoomScale="85" zoomScaleNormal="85" workbookViewId="0">
      <selection activeCell="M14" sqref="M14"/>
    </sheetView>
  </sheetViews>
  <sheetFormatPr defaultColWidth="9" defaultRowHeight="13.8"/>
  <cols>
    <col min="1" max="1" width="1.69921875" style="28" customWidth="1"/>
    <col min="2" max="2" width="3.59765625" style="47" customWidth="1"/>
    <col min="3" max="3" width="8.3984375" style="48" customWidth="1"/>
    <col min="4" max="4" width="39.3984375" style="44" customWidth="1"/>
    <col min="5" max="5" width="5" style="45" customWidth="1"/>
    <col min="6" max="6" width="7.59765625" style="46" customWidth="1"/>
    <col min="7" max="7" width="7.09765625" style="28" customWidth="1"/>
    <col min="8" max="8" width="12.3984375" style="85" customWidth="1"/>
    <col min="9" max="9" width="9" style="28" customWidth="1"/>
    <col min="10" max="10" width="11" style="28" customWidth="1"/>
    <col min="11" max="11" width="6.19921875" style="2" customWidth="1"/>
    <col min="12" max="12" width="30.69921875" style="28" customWidth="1"/>
    <col min="13" max="13" width="19.59765625" style="28" customWidth="1"/>
    <col min="14" max="14" width="22.19921875" style="28" customWidth="1"/>
    <col min="15" max="15" width="36.8984375" style="28" bestFit="1" customWidth="1"/>
    <col min="16" max="16" width="12.3984375" style="28" customWidth="1"/>
    <col min="17" max="17" width="18" style="28" customWidth="1"/>
    <col min="18" max="18" width="11.69921875" style="28" customWidth="1"/>
    <col min="19" max="19" width="8.19921875" style="28" customWidth="1"/>
    <col min="20" max="20" width="11.19921875" style="27" customWidth="1"/>
    <col min="21" max="255" width="8.19921875" style="28" customWidth="1"/>
    <col min="256" max="1023" width="10.69921875" style="1" customWidth="1"/>
    <col min="1024" max="16384" width="9" style="1"/>
  </cols>
  <sheetData>
    <row r="1" spans="2:21" s="24" customFormat="1" ht="25.2" thickBot="1">
      <c r="B1" s="148" t="s">
        <v>0</v>
      </c>
      <c r="C1" s="148"/>
      <c r="D1" s="148"/>
      <c r="E1" s="148"/>
      <c r="F1" s="148"/>
      <c r="G1" s="148"/>
      <c r="H1" s="148"/>
      <c r="I1" s="148"/>
      <c r="J1" s="148"/>
      <c r="K1" s="23"/>
    </row>
    <row r="2" spans="2:21" s="6" customFormat="1" ht="18" thickTop="1">
      <c r="B2" s="149" t="s">
        <v>173</v>
      </c>
      <c r="C2" s="150"/>
      <c r="D2" s="150"/>
      <c r="E2" s="150"/>
      <c r="F2" s="150"/>
      <c r="G2" s="150"/>
      <c r="H2" s="150"/>
      <c r="I2" s="150"/>
      <c r="J2" s="151"/>
      <c r="K2" s="5"/>
    </row>
    <row r="3" spans="2:21" s="6" customFormat="1" ht="32.25" customHeight="1">
      <c r="B3" s="152" t="s">
        <v>131</v>
      </c>
      <c r="C3" s="153"/>
      <c r="D3" s="153"/>
      <c r="E3" s="153"/>
      <c r="F3" s="153"/>
      <c r="G3" s="153"/>
      <c r="H3" s="153"/>
      <c r="I3" s="153"/>
      <c r="J3" s="154"/>
      <c r="K3" s="5"/>
    </row>
    <row r="4" spans="2:21" s="6" customFormat="1">
      <c r="B4" s="126"/>
      <c r="C4" s="127"/>
      <c r="D4" s="127"/>
      <c r="E4" s="127"/>
      <c r="F4" s="127"/>
      <c r="G4" s="127"/>
      <c r="H4" s="127"/>
      <c r="I4" s="127"/>
      <c r="J4" s="128"/>
      <c r="K4" s="5"/>
    </row>
    <row r="5" spans="2:21" s="6" customFormat="1" ht="19.2" customHeight="1">
      <c r="B5" s="110" t="s">
        <v>1</v>
      </c>
      <c r="C5" s="155" t="s">
        <v>2</v>
      </c>
      <c r="D5" s="156" t="s">
        <v>3</v>
      </c>
      <c r="E5" s="156"/>
      <c r="F5" s="156"/>
      <c r="G5" s="156" t="s">
        <v>4</v>
      </c>
      <c r="H5" s="156"/>
      <c r="I5" s="157" t="s">
        <v>5</v>
      </c>
      <c r="J5" s="158" t="s">
        <v>6</v>
      </c>
      <c r="K5" s="5"/>
      <c r="T5" s="7"/>
      <c r="U5" s="8"/>
    </row>
    <row r="6" spans="2:21" s="6" customFormat="1" ht="21.6" customHeight="1">
      <c r="B6" s="110"/>
      <c r="C6" s="155"/>
      <c r="D6" s="156"/>
      <c r="E6" s="156"/>
      <c r="F6" s="156"/>
      <c r="G6" s="80" t="s">
        <v>7</v>
      </c>
      <c r="H6" s="49" t="s">
        <v>8</v>
      </c>
      <c r="I6" s="157"/>
      <c r="J6" s="158"/>
      <c r="K6" s="5"/>
      <c r="L6" s="9"/>
      <c r="T6" s="7"/>
      <c r="U6" s="8"/>
    </row>
    <row r="7" spans="2:21" s="6" customFormat="1" ht="13.2">
      <c r="B7" s="10">
        <v>1</v>
      </c>
      <c r="C7" s="11">
        <v>2</v>
      </c>
      <c r="D7" s="159">
        <v>4</v>
      </c>
      <c r="E7" s="159"/>
      <c r="F7" s="159"/>
      <c r="G7" s="81">
        <v>5</v>
      </c>
      <c r="H7" s="49">
        <v>6</v>
      </c>
      <c r="I7" s="81">
        <v>7</v>
      </c>
      <c r="J7" s="12">
        <v>8</v>
      </c>
      <c r="K7" s="5"/>
      <c r="L7" s="9"/>
      <c r="M7" s="62"/>
      <c r="N7" s="62"/>
      <c r="T7" s="7"/>
      <c r="U7" s="7"/>
    </row>
    <row r="8" spans="2:21" s="6" customFormat="1" ht="14.4">
      <c r="B8" s="126"/>
      <c r="C8" s="127"/>
      <c r="D8" s="127"/>
      <c r="E8" s="127"/>
      <c r="F8" s="127"/>
      <c r="G8" s="127"/>
      <c r="H8" s="127"/>
      <c r="I8" s="127"/>
      <c r="J8" s="128"/>
      <c r="K8" s="5"/>
      <c r="L8" s="92"/>
      <c r="M8" s="92"/>
      <c r="N8" s="62"/>
      <c r="T8" s="13"/>
      <c r="U8" s="4"/>
    </row>
    <row r="9" spans="2:21" s="6" customFormat="1" ht="14.4">
      <c r="B9" s="110" t="s">
        <v>9</v>
      </c>
      <c r="C9" s="111"/>
      <c r="D9" s="112" t="s">
        <v>10</v>
      </c>
      <c r="E9" s="112"/>
      <c r="F9" s="112"/>
      <c r="G9" s="77"/>
      <c r="H9" s="50"/>
      <c r="I9" s="77"/>
      <c r="J9" s="78"/>
      <c r="K9" s="14"/>
      <c r="L9" s="92"/>
      <c r="M9" s="92"/>
      <c r="N9" s="62"/>
      <c r="P9" s="15"/>
      <c r="Q9" s="15"/>
      <c r="R9" s="15"/>
      <c r="S9" s="15"/>
      <c r="T9" s="7"/>
      <c r="U9" s="8"/>
    </row>
    <row r="10" spans="2:21" s="6" customFormat="1" ht="13.2">
      <c r="B10" s="110" t="s">
        <v>11</v>
      </c>
      <c r="C10" s="111"/>
      <c r="D10" s="112" t="s">
        <v>12</v>
      </c>
      <c r="E10" s="112"/>
      <c r="F10" s="112"/>
      <c r="G10" s="112"/>
      <c r="H10" s="112"/>
      <c r="I10" s="112"/>
      <c r="J10" s="113"/>
      <c r="K10" s="14"/>
      <c r="L10" s="9"/>
      <c r="M10" s="56"/>
      <c r="N10" s="56"/>
      <c r="O10" s="15"/>
      <c r="P10" s="15"/>
      <c r="Q10" s="15"/>
      <c r="R10" s="15"/>
      <c r="S10" s="15"/>
      <c r="T10" s="13"/>
      <c r="U10" s="4"/>
    </row>
    <row r="11" spans="2:21" s="6" customFormat="1" ht="13.2">
      <c r="B11" s="19">
        <v>1</v>
      </c>
      <c r="C11" s="22" t="s">
        <v>13</v>
      </c>
      <c r="D11" s="95" t="s">
        <v>14</v>
      </c>
      <c r="E11" s="95"/>
      <c r="F11" s="95"/>
      <c r="G11" s="20" t="s">
        <v>15</v>
      </c>
      <c r="H11" s="51">
        <v>1.8</v>
      </c>
      <c r="I11" s="3"/>
      <c r="J11" s="21"/>
      <c r="K11" s="14"/>
      <c r="L11" s="9"/>
      <c r="M11" s="56"/>
      <c r="N11" s="56"/>
      <c r="O11" s="15"/>
      <c r="P11" s="15"/>
      <c r="Q11" s="15"/>
      <c r="R11" s="15"/>
      <c r="S11" s="15"/>
      <c r="T11" s="13"/>
      <c r="U11" s="4"/>
    </row>
    <row r="12" spans="2:21" s="6" customFormat="1" ht="23.25" customHeight="1">
      <c r="B12" s="16" t="s">
        <v>16</v>
      </c>
      <c r="C12" s="22" t="s">
        <v>17</v>
      </c>
      <c r="D12" s="95" t="s">
        <v>71</v>
      </c>
      <c r="E12" s="95"/>
      <c r="F12" s="95"/>
      <c r="G12" s="20" t="s">
        <v>15</v>
      </c>
      <c r="H12" s="51">
        <v>0.8</v>
      </c>
      <c r="I12" s="3"/>
      <c r="J12" s="21"/>
      <c r="K12" s="14"/>
      <c r="L12" s="9"/>
      <c r="M12" s="15"/>
      <c r="N12" s="15"/>
      <c r="O12" s="15"/>
      <c r="P12" s="15"/>
      <c r="Q12" s="15"/>
      <c r="R12" s="15"/>
      <c r="S12" s="15"/>
      <c r="T12" s="17"/>
      <c r="U12" s="18"/>
    </row>
    <row r="13" spans="2:21" s="6" customFormat="1" ht="24" customHeight="1">
      <c r="B13" s="19">
        <v>3</v>
      </c>
      <c r="C13" s="22" t="s">
        <v>19</v>
      </c>
      <c r="D13" s="95" t="s">
        <v>70</v>
      </c>
      <c r="E13" s="95"/>
      <c r="F13" s="95"/>
      <c r="G13" s="20" t="s">
        <v>20</v>
      </c>
      <c r="H13" s="51">
        <v>4900</v>
      </c>
      <c r="I13" s="3"/>
      <c r="J13" s="21"/>
      <c r="K13" s="14"/>
      <c r="L13" s="15"/>
      <c r="M13" s="15"/>
      <c r="N13" s="15"/>
      <c r="O13" s="15"/>
      <c r="P13" s="15"/>
      <c r="Q13" s="15"/>
      <c r="R13" s="15"/>
      <c r="S13" s="15"/>
      <c r="T13" s="4"/>
      <c r="U13" s="4"/>
    </row>
    <row r="14" spans="2:21" s="6" customFormat="1" ht="39.75" customHeight="1">
      <c r="B14" s="19">
        <v>4</v>
      </c>
      <c r="C14" s="96" t="s">
        <v>21</v>
      </c>
      <c r="D14" s="95" t="s">
        <v>132</v>
      </c>
      <c r="E14" s="95"/>
      <c r="F14" s="95"/>
      <c r="G14" s="20" t="s">
        <v>20</v>
      </c>
      <c r="H14" s="51">
        <v>1740</v>
      </c>
      <c r="I14" s="3"/>
      <c r="J14" s="21"/>
      <c r="K14" s="14"/>
      <c r="L14" s="91"/>
      <c r="M14" s="15"/>
      <c r="N14" s="15"/>
      <c r="O14" s="15"/>
      <c r="P14" s="15"/>
      <c r="Q14" s="15"/>
      <c r="R14" s="15"/>
      <c r="S14" s="15"/>
      <c r="T14" s="4"/>
      <c r="U14" s="4"/>
    </row>
    <row r="15" spans="2:21" s="6" customFormat="1" ht="35.25" customHeight="1">
      <c r="B15" s="19">
        <v>5</v>
      </c>
      <c r="C15" s="97"/>
      <c r="D15" s="95" t="s">
        <v>133</v>
      </c>
      <c r="E15" s="95"/>
      <c r="F15" s="95"/>
      <c r="G15" s="20" t="s">
        <v>20</v>
      </c>
      <c r="H15" s="51">
        <v>87</v>
      </c>
      <c r="I15" s="3"/>
      <c r="J15" s="21"/>
      <c r="K15" s="14"/>
      <c r="L15" s="15"/>
      <c r="N15" s="15"/>
      <c r="O15" s="15"/>
      <c r="P15" s="15"/>
      <c r="Q15" s="15"/>
      <c r="R15" s="15"/>
      <c r="S15" s="15"/>
      <c r="T15" s="4"/>
      <c r="U15" s="4"/>
    </row>
    <row r="16" spans="2:21" s="6" customFormat="1" ht="36" customHeight="1">
      <c r="B16" s="19">
        <v>6</v>
      </c>
      <c r="C16" s="97"/>
      <c r="D16" s="95" t="s">
        <v>134</v>
      </c>
      <c r="E16" s="95"/>
      <c r="F16" s="95"/>
      <c r="G16" s="20" t="s">
        <v>20</v>
      </c>
      <c r="H16" s="51">
        <v>9</v>
      </c>
      <c r="I16" s="3"/>
      <c r="J16" s="21"/>
      <c r="K16" s="14"/>
      <c r="L16" s="9"/>
      <c r="M16" s="15"/>
      <c r="N16" s="86"/>
      <c r="O16" s="15"/>
      <c r="P16" s="15"/>
      <c r="Q16" s="15"/>
      <c r="R16" s="15"/>
      <c r="S16" s="15"/>
      <c r="T16" s="4"/>
      <c r="U16" s="4"/>
    </row>
    <row r="17" spans="2:21" s="6" customFormat="1" ht="24" customHeight="1">
      <c r="B17" s="19">
        <v>7</v>
      </c>
      <c r="C17" s="97"/>
      <c r="D17" s="95" t="s">
        <v>23</v>
      </c>
      <c r="E17" s="95"/>
      <c r="F17" s="95"/>
      <c r="G17" s="20" t="s">
        <v>22</v>
      </c>
      <c r="H17" s="51">
        <v>73</v>
      </c>
      <c r="I17" s="3"/>
      <c r="J17" s="21"/>
      <c r="K17" s="14"/>
      <c r="L17" s="9"/>
      <c r="M17" s="15"/>
      <c r="N17" s="15"/>
      <c r="O17" s="15"/>
      <c r="P17" s="15"/>
      <c r="Q17" s="15"/>
      <c r="R17" s="15"/>
      <c r="S17" s="15"/>
      <c r="T17" s="4"/>
      <c r="U17" s="4"/>
    </row>
    <row r="18" spans="2:21" s="6" customFormat="1" ht="24" customHeight="1">
      <c r="B18" s="19">
        <v>8</v>
      </c>
      <c r="C18" s="97"/>
      <c r="D18" s="95" t="s">
        <v>137</v>
      </c>
      <c r="E18" s="95"/>
      <c r="F18" s="95"/>
      <c r="G18" s="20" t="s">
        <v>20</v>
      </c>
      <c r="H18" s="51">
        <v>2</v>
      </c>
      <c r="I18" s="3"/>
      <c r="J18" s="21"/>
      <c r="K18" s="14"/>
      <c r="L18" s="9"/>
      <c r="M18" s="15"/>
      <c r="N18" s="15"/>
      <c r="O18" s="15"/>
      <c r="P18" s="15"/>
      <c r="Q18" s="15"/>
      <c r="R18" s="15"/>
      <c r="S18" s="15"/>
      <c r="T18" s="4"/>
      <c r="U18" s="4"/>
    </row>
    <row r="19" spans="2:21" s="6" customFormat="1" ht="48" customHeight="1">
      <c r="B19" s="19">
        <v>9</v>
      </c>
      <c r="C19" s="97"/>
      <c r="D19" s="95" t="s">
        <v>135</v>
      </c>
      <c r="E19" s="95"/>
      <c r="F19" s="95"/>
      <c r="G19" s="20" t="s">
        <v>20</v>
      </c>
      <c r="H19" s="51">
        <v>40</v>
      </c>
      <c r="I19" s="3"/>
      <c r="J19" s="21"/>
      <c r="K19" s="14"/>
      <c r="L19" s="9"/>
      <c r="M19" s="15"/>
      <c r="N19" s="15"/>
      <c r="O19" s="15"/>
      <c r="P19" s="15"/>
      <c r="Q19" s="15"/>
      <c r="R19" s="15"/>
      <c r="S19" s="15"/>
      <c r="T19" s="4"/>
      <c r="U19" s="4"/>
    </row>
    <row r="20" spans="2:21" s="6" customFormat="1" ht="51.75" customHeight="1">
      <c r="B20" s="19">
        <v>10</v>
      </c>
      <c r="C20" s="97"/>
      <c r="D20" s="95" t="s">
        <v>136</v>
      </c>
      <c r="E20" s="95"/>
      <c r="F20" s="95"/>
      <c r="G20" s="20" t="s">
        <v>20</v>
      </c>
      <c r="H20" s="51">
        <v>27</v>
      </c>
      <c r="I20" s="3"/>
      <c r="J20" s="21"/>
      <c r="K20" s="14"/>
      <c r="L20" s="9"/>
      <c r="M20" s="15"/>
      <c r="N20" s="15"/>
      <c r="O20" s="15"/>
      <c r="P20" s="15"/>
      <c r="Q20" s="15"/>
      <c r="R20" s="15"/>
      <c r="S20" s="15"/>
      <c r="T20" s="4"/>
      <c r="U20" s="4"/>
    </row>
    <row r="21" spans="2:21" s="6" customFormat="1" ht="29.25" customHeight="1">
      <c r="B21" s="19">
        <v>11</v>
      </c>
      <c r="C21" s="97"/>
      <c r="D21" s="95" t="s">
        <v>138</v>
      </c>
      <c r="E21" s="95"/>
      <c r="F21" s="95"/>
      <c r="G21" s="20" t="s">
        <v>24</v>
      </c>
      <c r="H21" s="51">
        <v>60</v>
      </c>
      <c r="I21" s="3"/>
      <c r="J21" s="21"/>
      <c r="K21" s="14"/>
      <c r="L21" s="9"/>
      <c r="M21" s="90"/>
      <c r="N21" s="15"/>
      <c r="O21" s="15"/>
      <c r="P21" s="15"/>
      <c r="Q21" s="15"/>
      <c r="R21" s="15"/>
      <c r="S21" s="15"/>
      <c r="T21" s="4"/>
      <c r="U21" s="4"/>
    </row>
    <row r="22" spans="2:21" s="6" customFormat="1" ht="24" customHeight="1">
      <c r="B22" s="19">
        <v>12</v>
      </c>
      <c r="C22" s="97"/>
      <c r="D22" s="95" t="s">
        <v>141</v>
      </c>
      <c r="E22" s="95"/>
      <c r="F22" s="95"/>
      <c r="G22" s="20" t="s">
        <v>22</v>
      </c>
      <c r="H22" s="51">
        <v>20</v>
      </c>
      <c r="I22" s="3"/>
      <c r="J22" s="21"/>
      <c r="K22" s="14"/>
      <c r="L22" s="9"/>
      <c r="M22" s="15"/>
      <c r="N22" s="15"/>
      <c r="O22" s="15"/>
      <c r="P22" s="15"/>
      <c r="Q22" s="15"/>
      <c r="R22" s="15"/>
      <c r="S22" s="15"/>
      <c r="T22" s="4"/>
      <c r="U22" s="4"/>
    </row>
    <row r="23" spans="2:21" s="6" customFormat="1" ht="24" customHeight="1">
      <c r="B23" s="19">
        <v>13</v>
      </c>
      <c r="C23" s="97"/>
      <c r="D23" s="95" t="s">
        <v>140</v>
      </c>
      <c r="E23" s="95"/>
      <c r="F23" s="95"/>
      <c r="G23" s="20" t="s">
        <v>22</v>
      </c>
      <c r="H23" s="51">
        <v>16</v>
      </c>
      <c r="I23" s="3"/>
      <c r="J23" s="21"/>
      <c r="K23" s="14"/>
      <c r="L23" s="9"/>
      <c r="M23" s="15"/>
      <c r="N23" s="15"/>
      <c r="O23" s="15"/>
      <c r="P23" s="15"/>
      <c r="Q23" s="15"/>
      <c r="R23" s="15"/>
      <c r="S23" s="15"/>
      <c r="T23" s="4"/>
      <c r="U23" s="4"/>
    </row>
    <row r="24" spans="2:21" s="6" customFormat="1" ht="24" customHeight="1">
      <c r="B24" s="19">
        <v>14</v>
      </c>
      <c r="C24" s="97"/>
      <c r="D24" s="95" t="s">
        <v>139</v>
      </c>
      <c r="E24" s="95"/>
      <c r="F24" s="95"/>
      <c r="G24" s="20" t="s">
        <v>22</v>
      </c>
      <c r="H24" s="51">
        <v>30</v>
      </c>
      <c r="I24" s="3"/>
      <c r="J24" s="21"/>
      <c r="K24" s="14"/>
      <c r="L24" s="9"/>
      <c r="N24" s="15"/>
      <c r="O24" s="15"/>
      <c r="P24" s="15"/>
      <c r="Q24" s="15"/>
      <c r="R24" s="15"/>
      <c r="S24" s="15"/>
      <c r="T24" s="4"/>
      <c r="U24" s="4"/>
    </row>
    <row r="25" spans="2:21" s="6" customFormat="1" ht="24" customHeight="1">
      <c r="B25" s="19">
        <v>15</v>
      </c>
      <c r="C25" s="97"/>
      <c r="D25" s="95" t="s">
        <v>114</v>
      </c>
      <c r="E25" s="95"/>
      <c r="F25" s="95"/>
      <c r="G25" s="20" t="s">
        <v>18</v>
      </c>
      <c r="H25" s="51">
        <v>40</v>
      </c>
      <c r="I25" s="3"/>
      <c r="J25" s="21"/>
      <c r="K25" s="14"/>
      <c r="L25" s="9"/>
      <c r="M25" s="15"/>
      <c r="N25" s="15"/>
      <c r="O25" s="15"/>
      <c r="P25" s="15"/>
      <c r="Q25" s="15"/>
      <c r="R25" s="15"/>
      <c r="S25" s="15"/>
      <c r="T25" s="4"/>
      <c r="U25" s="4"/>
    </row>
    <row r="26" spans="2:21" s="6" customFormat="1" ht="24" customHeight="1">
      <c r="B26" s="19">
        <v>16</v>
      </c>
      <c r="C26" s="97"/>
      <c r="D26" s="95" t="s">
        <v>115</v>
      </c>
      <c r="E26" s="95"/>
      <c r="F26" s="95"/>
      <c r="G26" s="20" t="s">
        <v>18</v>
      </c>
      <c r="H26" s="51">
        <v>28</v>
      </c>
      <c r="I26" s="3"/>
      <c r="J26" s="21"/>
      <c r="K26" s="14"/>
      <c r="L26" s="9"/>
      <c r="M26" s="15"/>
      <c r="N26" s="15"/>
      <c r="O26" s="15"/>
      <c r="P26" s="15"/>
      <c r="Q26" s="15"/>
      <c r="R26" s="15"/>
      <c r="S26" s="15"/>
      <c r="T26" s="4"/>
      <c r="U26" s="4"/>
    </row>
    <row r="27" spans="2:21" s="6" customFormat="1" ht="24" customHeight="1">
      <c r="B27" s="19">
        <v>17</v>
      </c>
      <c r="C27" s="97"/>
      <c r="D27" s="95" t="s">
        <v>159</v>
      </c>
      <c r="E27" s="95"/>
      <c r="F27" s="95"/>
      <c r="G27" s="20" t="s">
        <v>18</v>
      </c>
      <c r="H27" s="51">
        <v>9</v>
      </c>
      <c r="I27" s="3"/>
      <c r="J27" s="21"/>
      <c r="K27" s="14"/>
      <c r="L27" s="9"/>
      <c r="M27" s="15"/>
      <c r="O27" s="15"/>
      <c r="P27" s="15"/>
      <c r="Q27" s="15"/>
      <c r="R27" s="15"/>
      <c r="S27" s="15"/>
      <c r="T27" s="4"/>
      <c r="U27" s="4"/>
    </row>
    <row r="28" spans="2:21" s="6" customFormat="1" ht="24" customHeight="1">
      <c r="B28" s="19">
        <v>18</v>
      </c>
      <c r="C28" s="97"/>
      <c r="D28" s="95" t="s">
        <v>160</v>
      </c>
      <c r="E28" s="95"/>
      <c r="F28" s="95"/>
      <c r="G28" s="20" t="s">
        <v>18</v>
      </c>
      <c r="H28" s="51">
        <v>7</v>
      </c>
      <c r="I28" s="3"/>
      <c r="J28" s="21"/>
      <c r="K28" s="14"/>
      <c r="L28" s="9"/>
      <c r="M28" s="15"/>
      <c r="N28" s="15"/>
      <c r="O28" s="15"/>
      <c r="P28" s="15"/>
      <c r="Q28" s="15"/>
      <c r="R28" s="15"/>
      <c r="S28" s="15"/>
      <c r="T28" s="4"/>
      <c r="U28" s="4"/>
    </row>
    <row r="29" spans="2:21" s="6" customFormat="1" ht="24" customHeight="1">
      <c r="B29" s="19">
        <v>19</v>
      </c>
      <c r="C29" s="98"/>
      <c r="D29" s="95" t="s">
        <v>161</v>
      </c>
      <c r="E29" s="95"/>
      <c r="F29" s="95"/>
      <c r="G29" s="20" t="s">
        <v>18</v>
      </c>
      <c r="H29" s="51">
        <v>19</v>
      </c>
      <c r="I29" s="3"/>
      <c r="J29" s="21"/>
      <c r="K29" s="14"/>
      <c r="L29" s="9"/>
      <c r="M29" s="15"/>
      <c r="N29" s="15"/>
      <c r="O29" s="15"/>
      <c r="P29" s="15"/>
      <c r="Q29" s="15"/>
      <c r="R29" s="15"/>
      <c r="S29" s="15"/>
      <c r="T29" s="4"/>
      <c r="U29" s="4"/>
    </row>
    <row r="30" spans="2:21" s="6" customFormat="1" ht="69" customHeight="1">
      <c r="B30" s="19">
        <v>20</v>
      </c>
      <c r="C30" s="87" t="s">
        <v>171</v>
      </c>
      <c r="D30" s="95" t="s">
        <v>172</v>
      </c>
      <c r="E30" s="95"/>
      <c r="F30" s="95"/>
      <c r="G30" s="20" t="s">
        <v>72</v>
      </c>
      <c r="H30" s="51">
        <v>1</v>
      </c>
      <c r="I30" s="3"/>
      <c r="J30" s="21"/>
      <c r="K30" s="14"/>
      <c r="L30" s="9"/>
      <c r="M30" s="15"/>
      <c r="N30" s="15"/>
      <c r="O30" s="15"/>
      <c r="P30" s="15"/>
      <c r="Q30" s="15"/>
      <c r="R30" s="15"/>
      <c r="S30" s="15"/>
      <c r="T30" s="4"/>
      <c r="U30" s="4"/>
    </row>
    <row r="31" spans="2:21" s="30" customFormat="1" ht="13.2">
      <c r="B31" s="105" t="s">
        <v>25</v>
      </c>
      <c r="C31" s="106"/>
      <c r="D31" s="106"/>
      <c r="E31" s="106"/>
      <c r="F31" s="106"/>
      <c r="G31" s="106"/>
      <c r="H31" s="106"/>
      <c r="I31" s="106"/>
      <c r="J31" s="60">
        <f>SUM(J11:J30)</f>
        <v>0</v>
      </c>
      <c r="K31" s="29"/>
      <c r="L31" s="26"/>
      <c r="M31" s="26"/>
      <c r="N31" s="26"/>
      <c r="T31" s="27"/>
      <c r="U31" s="28"/>
    </row>
    <row r="32" spans="2:21" s="30" customFormat="1">
      <c r="B32" s="107"/>
      <c r="C32" s="108"/>
      <c r="D32" s="108"/>
      <c r="E32" s="108"/>
      <c r="F32" s="108"/>
      <c r="G32" s="108"/>
      <c r="H32" s="108"/>
      <c r="I32" s="108"/>
      <c r="J32" s="109"/>
      <c r="K32" s="29"/>
      <c r="L32" s="26"/>
      <c r="T32" s="27"/>
      <c r="U32" s="28"/>
    </row>
    <row r="33" spans="2:21" s="15" customFormat="1" ht="13.2">
      <c r="B33" s="110" t="s">
        <v>26</v>
      </c>
      <c r="C33" s="111"/>
      <c r="D33" s="112" t="s">
        <v>27</v>
      </c>
      <c r="E33" s="112"/>
      <c r="F33" s="112"/>
      <c r="G33" s="112"/>
      <c r="H33" s="112"/>
      <c r="I33" s="112"/>
      <c r="J33" s="113"/>
      <c r="K33" s="14"/>
      <c r="L33" s="9"/>
      <c r="T33" s="13"/>
      <c r="U33" s="4"/>
    </row>
    <row r="34" spans="2:21" s="56" customFormat="1" ht="24" customHeight="1">
      <c r="B34" s="19">
        <v>21</v>
      </c>
      <c r="C34" s="99" t="s">
        <v>28</v>
      </c>
      <c r="D34" s="94" t="s">
        <v>74</v>
      </c>
      <c r="E34" s="94"/>
      <c r="F34" s="94"/>
      <c r="G34" s="20" t="s">
        <v>20</v>
      </c>
      <c r="H34" s="51">
        <v>682</v>
      </c>
      <c r="I34" s="3"/>
      <c r="J34" s="21"/>
      <c r="K34" s="74"/>
      <c r="L34" s="54"/>
      <c r="M34" s="54"/>
      <c r="N34" s="54"/>
      <c r="O34" s="54"/>
      <c r="T34" s="52"/>
      <c r="U34" s="75"/>
    </row>
    <row r="35" spans="2:21" s="15" customFormat="1" ht="42" customHeight="1">
      <c r="B35" s="19">
        <v>22</v>
      </c>
      <c r="C35" s="100"/>
      <c r="D35" s="94" t="s">
        <v>117</v>
      </c>
      <c r="E35" s="94"/>
      <c r="F35" s="94"/>
      <c r="G35" s="20" t="s">
        <v>20</v>
      </c>
      <c r="H35" s="51">
        <v>1084</v>
      </c>
      <c r="I35" s="3"/>
      <c r="J35" s="21"/>
      <c r="K35" s="14"/>
      <c r="L35" s="54"/>
      <c r="M35" s="54"/>
      <c r="N35" s="54"/>
      <c r="O35" s="54"/>
      <c r="T35" s="13"/>
      <c r="U35" s="4"/>
    </row>
    <row r="36" spans="2:21" s="15" customFormat="1" ht="28.5" customHeight="1">
      <c r="B36" s="19">
        <v>23</v>
      </c>
      <c r="C36" s="101"/>
      <c r="D36" s="94" t="s">
        <v>118</v>
      </c>
      <c r="E36" s="94"/>
      <c r="F36" s="94"/>
      <c r="G36" s="20" t="s">
        <v>20</v>
      </c>
      <c r="H36" s="51">
        <v>121</v>
      </c>
      <c r="I36" s="3"/>
      <c r="J36" s="21"/>
      <c r="K36" s="14"/>
      <c r="L36" s="55"/>
      <c r="T36" s="13"/>
      <c r="U36" s="4"/>
    </row>
    <row r="37" spans="2:21" s="15" customFormat="1" ht="28.5" customHeight="1">
      <c r="B37" s="19">
        <v>24</v>
      </c>
      <c r="C37" s="96" t="s">
        <v>29</v>
      </c>
      <c r="D37" s="94" t="s">
        <v>119</v>
      </c>
      <c r="E37" s="94"/>
      <c r="F37" s="94"/>
      <c r="G37" s="20" t="s">
        <v>20</v>
      </c>
      <c r="H37" s="51">
        <v>693</v>
      </c>
      <c r="I37" s="3"/>
      <c r="J37" s="21"/>
      <c r="K37" s="14"/>
      <c r="L37" s="55"/>
      <c r="T37" s="13"/>
      <c r="U37" s="4"/>
    </row>
    <row r="38" spans="2:21" s="15" customFormat="1" ht="28.5" customHeight="1">
      <c r="B38" s="19">
        <v>25</v>
      </c>
      <c r="C38" s="97"/>
      <c r="D38" s="94" t="s">
        <v>116</v>
      </c>
      <c r="E38" s="94"/>
      <c r="F38" s="94"/>
      <c r="G38" s="20" t="s">
        <v>20</v>
      </c>
      <c r="H38" s="51">
        <v>77</v>
      </c>
      <c r="I38" s="3"/>
      <c r="J38" s="21"/>
      <c r="K38" s="14"/>
      <c r="L38" s="55"/>
      <c r="T38" s="13"/>
      <c r="U38" s="4"/>
    </row>
    <row r="39" spans="2:21" s="15" customFormat="1" ht="30.75" customHeight="1">
      <c r="B39" s="19">
        <v>26</v>
      </c>
      <c r="C39" s="98"/>
      <c r="D39" s="95" t="s">
        <v>73</v>
      </c>
      <c r="E39" s="95"/>
      <c r="F39" s="95"/>
      <c r="G39" s="20" t="s">
        <v>20</v>
      </c>
      <c r="H39" s="51">
        <v>3421</v>
      </c>
      <c r="I39" s="3"/>
      <c r="J39" s="21"/>
      <c r="K39" s="14"/>
      <c r="L39" s="55"/>
      <c r="T39" s="13"/>
      <c r="U39" s="4"/>
    </row>
    <row r="40" spans="2:21" s="15" customFormat="1" ht="13.2">
      <c r="B40" s="105" t="s">
        <v>30</v>
      </c>
      <c r="C40" s="106"/>
      <c r="D40" s="106"/>
      <c r="E40" s="106"/>
      <c r="F40" s="106"/>
      <c r="G40" s="106"/>
      <c r="H40" s="106"/>
      <c r="I40" s="106"/>
      <c r="J40" s="60">
        <f>SUM(J34:J39)</f>
        <v>0</v>
      </c>
      <c r="K40" s="14"/>
      <c r="L40" s="9"/>
      <c r="M40" s="9"/>
      <c r="N40" s="9"/>
      <c r="T40" s="13"/>
      <c r="U40" s="4"/>
    </row>
    <row r="41" spans="2:21" s="30" customFormat="1">
      <c r="B41" s="107"/>
      <c r="C41" s="108"/>
      <c r="D41" s="108"/>
      <c r="E41" s="108"/>
      <c r="F41" s="108"/>
      <c r="G41" s="108"/>
      <c r="H41" s="108"/>
      <c r="I41" s="108"/>
      <c r="J41" s="109"/>
      <c r="K41" s="29"/>
      <c r="L41" s="26"/>
      <c r="T41" s="27"/>
      <c r="U41" s="28"/>
    </row>
    <row r="42" spans="2:21" s="62" customFormat="1" ht="13.2">
      <c r="B42" s="110" t="s">
        <v>31</v>
      </c>
      <c r="C42" s="111"/>
      <c r="D42" s="112" t="s">
        <v>32</v>
      </c>
      <c r="E42" s="112"/>
      <c r="F42" s="112"/>
      <c r="G42" s="112"/>
      <c r="H42" s="112"/>
      <c r="I42" s="112"/>
      <c r="J42" s="113"/>
      <c r="K42" s="14"/>
      <c r="L42" s="9"/>
      <c r="M42" s="15"/>
      <c r="N42" s="15"/>
      <c r="O42" s="15"/>
      <c r="P42" s="15"/>
      <c r="Q42" s="15"/>
      <c r="R42" s="15"/>
      <c r="S42" s="15"/>
      <c r="T42" s="13"/>
      <c r="U42" s="4"/>
    </row>
    <row r="43" spans="2:21" s="62" customFormat="1" ht="24" customHeight="1">
      <c r="B43" s="19">
        <v>27</v>
      </c>
      <c r="C43" s="99" t="s">
        <v>33</v>
      </c>
      <c r="D43" s="94" t="s">
        <v>76</v>
      </c>
      <c r="E43" s="94"/>
      <c r="F43" s="94"/>
      <c r="G43" s="53" t="s">
        <v>22</v>
      </c>
      <c r="H43" s="51">
        <v>100</v>
      </c>
      <c r="I43" s="3"/>
      <c r="J43" s="21"/>
      <c r="K43" s="14"/>
      <c r="L43" s="9"/>
      <c r="M43" s="15"/>
      <c r="N43" s="15"/>
      <c r="O43" s="15"/>
      <c r="P43" s="15"/>
      <c r="Q43" s="15"/>
      <c r="R43" s="15"/>
      <c r="S43" s="15"/>
      <c r="T43" s="13"/>
      <c r="U43" s="4"/>
    </row>
    <row r="44" spans="2:21" s="62" customFormat="1" ht="24.75" customHeight="1">
      <c r="B44" s="19">
        <v>28</v>
      </c>
      <c r="C44" s="100"/>
      <c r="D44" s="94" t="s">
        <v>75</v>
      </c>
      <c r="E44" s="94"/>
      <c r="F44" s="94"/>
      <c r="G44" s="53" t="s">
        <v>18</v>
      </c>
      <c r="H44" s="51">
        <v>16</v>
      </c>
      <c r="I44" s="3"/>
      <c r="J44" s="21"/>
      <c r="K44" s="14"/>
      <c r="L44" s="9"/>
      <c r="M44" s="15"/>
      <c r="N44" s="15"/>
      <c r="O44" s="15"/>
      <c r="P44" s="15"/>
      <c r="Q44" s="15"/>
      <c r="R44" s="15"/>
      <c r="S44" s="15"/>
      <c r="T44" s="13"/>
      <c r="U44" s="4"/>
    </row>
    <row r="45" spans="2:21" s="62" customFormat="1" ht="36" customHeight="1">
      <c r="B45" s="19">
        <v>29</v>
      </c>
      <c r="C45" s="100"/>
      <c r="D45" s="94" t="s">
        <v>142</v>
      </c>
      <c r="E45" s="94"/>
      <c r="F45" s="94"/>
      <c r="G45" s="53" t="s">
        <v>22</v>
      </c>
      <c r="H45" s="51">
        <v>12</v>
      </c>
      <c r="I45" s="3"/>
      <c r="J45" s="21"/>
      <c r="K45" s="14"/>
      <c r="L45" s="9"/>
      <c r="N45" s="15"/>
      <c r="O45" s="15"/>
      <c r="P45" s="15"/>
      <c r="Q45" s="15"/>
      <c r="R45" s="15"/>
      <c r="S45" s="15"/>
      <c r="T45" s="13"/>
      <c r="U45" s="4"/>
    </row>
    <row r="46" spans="2:21" s="62" customFormat="1" ht="36" customHeight="1">
      <c r="B46" s="19">
        <v>30</v>
      </c>
      <c r="C46" s="100"/>
      <c r="D46" s="114" t="s">
        <v>143</v>
      </c>
      <c r="E46" s="114"/>
      <c r="F46" s="114"/>
      <c r="G46" s="64" t="s">
        <v>72</v>
      </c>
      <c r="H46" s="51">
        <v>2</v>
      </c>
      <c r="I46" s="3"/>
      <c r="J46" s="21"/>
      <c r="K46" s="14"/>
      <c r="L46" s="9"/>
      <c r="M46" s="15"/>
      <c r="N46" s="15"/>
      <c r="O46" s="15"/>
      <c r="P46" s="15"/>
      <c r="Q46" s="15"/>
      <c r="R46" s="15"/>
      <c r="S46" s="15"/>
      <c r="T46" s="13"/>
      <c r="U46" s="4"/>
    </row>
    <row r="47" spans="2:21" s="62" customFormat="1" ht="26.25" customHeight="1">
      <c r="B47" s="19">
        <v>31</v>
      </c>
      <c r="C47" s="100"/>
      <c r="D47" s="114" t="s">
        <v>121</v>
      </c>
      <c r="E47" s="114"/>
      <c r="F47" s="114"/>
      <c r="G47" s="64" t="s">
        <v>72</v>
      </c>
      <c r="H47" s="51">
        <v>28</v>
      </c>
      <c r="I47" s="3"/>
      <c r="J47" s="21"/>
      <c r="K47" s="14"/>
      <c r="L47" s="9"/>
      <c r="M47" s="15"/>
      <c r="N47" s="15"/>
      <c r="O47" s="15"/>
      <c r="P47" s="15"/>
      <c r="Q47" s="15"/>
      <c r="R47" s="15"/>
      <c r="S47" s="15"/>
      <c r="T47" s="13"/>
      <c r="U47" s="4"/>
    </row>
    <row r="48" spans="2:21" s="62" customFormat="1" ht="24" customHeight="1">
      <c r="B48" s="19">
        <v>32</v>
      </c>
      <c r="C48" s="100"/>
      <c r="D48" s="114" t="s">
        <v>102</v>
      </c>
      <c r="E48" s="114"/>
      <c r="F48" s="114"/>
      <c r="G48" s="64" t="s">
        <v>18</v>
      </c>
      <c r="H48" s="51">
        <v>29</v>
      </c>
      <c r="I48" s="3"/>
      <c r="J48" s="21"/>
      <c r="K48" s="14"/>
      <c r="L48" s="9"/>
      <c r="M48" s="15"/>
      <c r="N48" s="15"/>
      <c r="O48" s="15"/>
      <c r="P48" s="15"/>
      <c r="Q48" s="15"/>
      <c r="R48" s="15"/>
      <c r="S48" s="15"/>
      <c r="T48" s="13"/>
      <c r="U48" s="4"/>
    </row>
    <row r="49" spans="2:21" s="62" customFormat="1" ht="15.75" customHeight="1">
      <c r="B49" s="19">
        <v>33</v>
      </c>
      <c r="C49" s="100"/>
      <c r="D49" s="114" t="s">
        <v>103</v>
      </c>
      <c r="E49" s="114"/>
      <c r="F49" s="114"/>
      <c r="G49" s="64" t="s">
        <v>22</v>
      </c>
      <c r="H49" s="51">
        <v>74</v>
      </c>
      <c r="I49" s="3"/>
      <c r="J49" s="21"/>
      <c r="K49" s="14"/>
      <c r="L49" s="9"/>
      <c r="M49" s="15"/>
      <c r="N49" s="15"/>
      <c r="O49" s="15"/>
      <c r="P49" s="15"/>
      <c r="Q49" s="15"/>
      <c r="R49" s="15"/>
      <c r="S49" s="15"/>
      <c r="T49" s="13"/>
      <c r="U49" s="4"/>
    </row>
    <row r="50" spans="2:21" s="62" customFormat="1" ht="15.75" customHeight="1">
      <c r="B50" s="19">
        <v>34</v>
      </c>
      <c r="C50" s="100"/>
      <c r="D50" s="114" t="s">
        <v>104</v>
      </c>
      <c r="E50" s="114"/>
      <c r="F50" s="114"/>
      <c r="G50" s="64" t="s">
        <v>22</v>
      </c>
      <c r="H50" s="51">
        <v>782</v>
      </c>
      <c r="I50" s="3"/>
      <c r="J50" s="21"/>
      <c r="K50" s="14"/>
      <c r="L50" s="9"/>
      <c r="M50" s="15"/>
      <c r="N50" s="15"/>
      <c r="O50" s="15"/>
      <c r="P50" s="15"/>
      <c r="Q50" s="15"/>
      <c r="R50" s="15"/>
      <c r="S50" s="15"/>
      <c r="T50" s="13"/>
      <c r="U50" s="4"/>
    </row>
    <row r="51" spans="2:21" s="62" customFormat="1" ht="23.25" customHeight="1">
      <c r="B51" s="19">
        <v>35</v>
      </c>
      <c r="C51" s="100"/>
      <c r="D51" s="95" t="s">
        <v>144</v>
      </c>
      <c r="E51" s="95"/>
      <c r="F51" s="95"/>
      <c r="G51" s="20" t="s">
        <v>72</v>
      </c>
      <c r="H51" s="51">
        <v>3</v>
      </c>
      <c r="I51" s="3"/>
      <c r="J51" s="21"/>
      <c r="K51" s="14"/>
      <c r="L51" s="9"/>
      <c r="M51" s="15"/>
      <c r="N51" s="15"/>
      <c r="O51" s="15"/>
      <c r="P51" s="15"/>
      <c r="Q51" s="15"/>
      <c r="R51" s="15"/>
      <c r="S51" s="15"/>
      <c r="T51" s="13"/>
      <c r="U51" s="4"/>
    </row>
    <row r="52" spans="2:21" s="62" customFormat="1" ht="30" customHeight="1">
      <c r="B52" s="19">
        <v>36</v>
      </c>
      <c r="C52" s="100"/>
      <c r="D52" s="95" t="s">
        <v>120</v>
      </c>
      <c r="E52" s="95"/>
      <c r="F52" s="95"/>
      <c r="G52" s="20" t="s">
        <v>24</v>
      </c>
      <c r="H52" s="51">
        <v>39</v>
      </c>
      <c r="I52" s="3"/>
      <c r="J52" s="21"/>
      <c r="K52" s="14"/>
      <c r="L52" s="9"/>
      <c r="M52" s="15"/>
      <c r="N52" s="15"/>
      <c r="O52" s="15"/>
      <c r="P52" s="15"/>
      <c r="Q52" s="15"/>
      <c r="R52" s="15"/>
      <c r="S52" s="15"/>
      <c r="T52" s="13"/>
      <c r="U52" s="4"/>
    </row>
    <row r="53" spans="2:21" s="62" customFormat="1" ht="15" customHeight="1">
      <c r="B53" s="19">
        <v>37</v>
      </c>
      <c r="C53" s="100"/>
      <c r="D53" s="95" t="s">
        <v>122</v>
      </c>
      <c r="E53" s="95"/>
      <c r="F53" s="95"/>
      <c r="G53" s="20" t="s">
        <v>24</v>
      </c>
      <c r="H53" s="51">
        <v>3455</v>
      </c>
      <c r="I53" s="3"/>
      <c r="J53" s="21"/>
      <c r="K53" s="14"/>
      <c r="L53" s="9"/>
      <c r="M53" s="15"/>
      <c r="N53" s="15"/>
      <c r="O53" s="15"/>
      <c r="P53" s="15"/>
      <c r="Q53" s="15"/>
      <c r="R53" s="15"/>
      <c r="S53" s="15"/>
      <c r="T53" s="13"/>
      <c r="U53" s="4"/>
    </row>
    <row r="54" spans="2:21" s="62" customFormat="1" ht="15.75" customHeight="1">
      <c r="B54" s="19">
        <v>38</v>
      </c>
      <c r="C54" s="100"/>
      <c r="D54" s="114" t="s">
        <v>105</v>
      </c>
      <c r="E54" s="114"/>
      <c r="F54" s="114"/>
      <c r="G54" s="64" t="s">
        <v>24</v>
      </c>
      <c r="H54" s="51">
        <v>648</v>
      </c>
      <c r="I54" s="3"/>
      <c r="J54" s="21"/>
      <c r="K54" s="14"/>
      <c r="L54" s="9"/>
      <c r="M54" s="15"/>
      <c r="N54" s="15"/>
      <c r="O54" s="15"/>
      <c r="P54" s="15"/>
      <c r="Q54" s="15"/>
      <c r="R54" s="15"/>
      <c r="S54" s="15"/>
      <c r="T54" s="13"/>
      <c r="U54" s="4"/>
    </row>
    <row r="55" spans="2:21" s="62" customFormat="1" ht="15.75" customHeight="1">
      <c r="B55" s="19">
        <v>39</v>
      </c>
      <c r="C55" s="100"/>
      <c r="D55" s="114" t="s">
        <v>106</v>
      </c>
      <c r="E55" s="114"/>
      <c r="F55" s="114"/>
      <c r="G55" s="64" t="s">
        <v>24</v>
      </c>
      <c r="H55" s="51">
        <v>195</v>
      </c>
      <c r="I55" s="3"/>
      <c r="J55" s="21"/>
      <c r="K55" s="14"/>
      <c r="L55" s="9"/>
      <c r="M55" s="15"/>
      <c r="N55" s="15"/>
      <c r="O55" s="15"/>
      <c r="P55" s="15"/>
      <c r="Q55" s="15"/>
      <c r="R55" s="15"/>
      <c r="S55" s="15"/>
      <c r="T55" s="13"/>
      <c r="U55" s="4"/>
    </row>
    <row r="56" spans="2:21" s="62" customFormat="1" ht="15.75" customHeight="1">
      <c r="B56" s="19">
        <v>40</v>
      </c>
      <c r="C56" s="100"/>
      <c r="D56" s="114" t="s">
        <v>107</v>
      </c>
      <c r="E56" s="114"/>
      <c r="F56" s="114"/>
      <c r="G56" s="64" t="s">
        <v>24</v>
      </c>
      <c r="H56" s="51">
        <v>304</v>
      </c>
      <c r="I56" s="3"/>
      <c r="J56" s="21"/>
      <c r="K56" s="14"/>
      <c r="L56" s="9"/>
      <c r="M56" s="15"/>
      <c r="N56" s="15"/>
      <c r="O56" s="15"/>
      <c r="P56" s="15"/>
      <c r="Q56" s="15"/>
      <c r="R56" s="15"/>
      <c r="S56" s="15"/>
      <c r="T56" s="13"/>
      <c r="U56" s="4"/>
    </row>
    <row r="57" spans="2:21" s="62" customFormat="1" ht="15.75" customHeight="1">
      <c r="B57" s="19">
        <v>41</v>
      </c>
      <c r="C57" s="100"/>
      <c r="D57" s="114" t="s">
        <v>108</v>
      </c>
      <c r="E57" s="114"/>
      <c r="F57" s="114"/>
      <c r="G57" s="64" t="s">
        <v>24</v>
      </c>
      <c r="H57" s="51">
        <v>336</v>
      </c>
      <c r="I57" s="3"/>
      <c r="J57" s="21"/>
      <c r="K57" s="14"/>
      <c r="L57" s="9"/>
      <c r="M57" s="15"/>
      <c r="N57" s="15"/>
      <c r="O57" s="15"/>
      <c r="P57" s="15"/>
      <c r="Q57" s="15"/>
      <c r="R57" s="15"/>
      <c r="S57" s="15"/>
      <c r="T57" s="13"/>
      <c r="U57" s="4"/>
    </row>
    <row r="58" spans="2:21" s="62" customFormat="1" ht="15.75" customHeight="1">
      <c r="B58" s="19">
        <v>42</v>
      </c>
      <c r="C58" s="100"/>
      <c r="D58" s="114" t="s">
        <v>109</v>
      </c>
      <c r="E58" s="114"/>
      <c r="F58" s="114"/>
      <c r="G58" s="64" t="s">
        <v>24</v>
      </c>
      <c r="H58" s="51">
        <v>648</v>
      </c>
      <c r="I58" s="3"/>
      <c r="J58" s="21"/>
      <c r="K58" s="14"/>
      <c r="L58" s="9"/>
      <c r="M58" s="15"/>
      <c r="N58" s="15"/>
      <c r="O58" s="15"/>
      <c r="P58" s="15"/>
      <c r="Q58" s="15"/>
      <c r="R58" s="15"/>
      <c r="S58" s="15"/>
      <c r="T58" s="13"/>
      <c r="U58" s="4"/>
    </row>
    <row r="59" spans="2:21" s="62" customFormat="1" ht="24.75" customHeight="1">
      <c r="B59" s="19">
        <v>43</v>
      </c>
      <c r="C59" s="100"/>
      <c r="D59" s="95" t="s">
        <v>145</v>
      </c>
      <c r="E59" s="95"/>
      <c r="F59" s="95"/>
      <c r="G59" s="20" t="s">
        <v>18</v>
      </c>
      <c r="H59" s="51">
        <v>16</v>
      </c>
      <c r="I59" s="3"/>
      <c r="J59" s="21"/>
      <c r="K59" s="14"/>
      <c r="L59" s="9"/>
      <c r="M59" s="15"/>
      <c r="N59" s="15"/>
      <c r="O59" s="15"/>
      <c r="P59" s="15"/>
      <c r="Q59" s="15"/>
      <c r="R59" s="15"/>
      <c r="S59" s="15"/>
      <c r="T59" s="13"/>
      <c r="U59" s="4"/>
    </row>
    <row r="60" spans="2:21" s="62" customFormat="1" ht="13.2">
      <c r="B60" s="19">
        <v>44</v>
      </c>
      <c r="C60" s="100"/>
      <c r="D60" s="95" t="s">
        <v>146</v>
      </c>
      <c r="E60" s="95"/>
      <c r="F60" s="95"/>
      <c r="G60" s="20" t="s">
        <v>18</v>
      </c>
      <c r="H60" s="51">
        <v>150</v>
      </c>
      <c r="I60" s="3"/>
      <c r="J60" s="21"/>
      <c r="K60" s="14"/>
      <c r="L60" s="9"/>
      <c r="M60" s="15"/>
      <c r="N60" s="15"/>
      <c r="O60" s="15"/>
      <c r="P60" s="15"/>
      <c r="Q60" s="15"/>
      <c r="R60" s="15"/>
      <c r="S60" s="15"/>
      <c r="T60" s="13"/>
      <c r="U60" s="4"/>
    </row>
    <row r="61" spans="2:21" s="62" customFormat="1" ht="13.2">
      <c r="B61" s="19">
        <v>45</v>
      </c>
      <c r="C61" s="100"/>
      <c r="D61" s="95" t="s">
        <v>147</v>
      </c>
      <c r="E61" s="95"/>
      <c r="F61" s="95"/>
      <c r="G61" s="20" t="s">
        <v>22</v>
      </c>
      <c r="H61" s="51">
        <v>200</v>
      </c>
      <c r="I61" s="3"/>
      <c r="J61" s="21"/>
      <c r="K61" s="14"/>
      <c r="L61" s="9"/>
      <c r="M61" s="15"/>
      <c r="N61" s="15"/>
      <c r="O61" s="15"/>
      <c r="P61" s="15"/>
      <c r="Q61" s="15"/>
      <c r="R61" s="15"/>
      <c r="S61" s="15"/>
      <c r="T61" s="13"/>
      <c r="U61" s="4"/>
    </row>
    <row r="62" spans="2:21" s="62" customFormat="1" ht="13.2">
      <c r="B62" s="19">
        <v>46</v>
      </c>
      <c r="C62" s="101"/>
      <c r="D62" s="95" t="s">
        <v>148</v>
      </c>
      <c r="E62" s="95"/>
      <c r="F62" s="95"/>
      <c r="G62" s="20" t="s">
        <v>72</v>
      </c>
      <c r="H62" s="51">
        <v>1</v>
      </c>
      <c r="I62" s="3"/>
      <c r="J62" s="21"/>
      <c r="K62" s="14"/>
      <c r="L62" s="9"/>
      <c r="M62" s="15"/>
      <c r="N62" s="15"/>
      <c r="O62" s="15"/>
      <c r="P62" s="15"/>
      <c r="Q62" s="15"/>
      <c r="R62" s="15"/>
      <c r="S62" s="15"/>
      <c r="T62" s="13"/>
      <c r="U62" s="4"/>
    </row>
    <row r="63" spans="2:21" s="62" customFormat="1" ht="13.2">
      <c r="B63" s="105" t="s">
        <v>34</v>
      </c>
      <c r="C63" s="106"/>
      <c r="D63" s="106"/>
      <c r="E63" s="106"/>
      <c r="F63" s="106"/>
      <c r="G63" s="106"/>
      <c r="H63" s="106"/>
      <c r="I63" s="106"/>
      <c r="J63" s="60">
        <f>SUM(J43:J62)</f>
        <v>0</v>
      </c>
      <c r="K63" s="14"/>
      <c r="L63" s="9"/>
      <c r="M63" s="9"/>
      <c r="N63" s="9"/>
      <c r="O63" s="15"/>
      <c r="P63" s="15"/>
      <c r="Q63" s="15"/>
      <c r="R63" s="15"/>
      <c r="S63" s="15"/>
      <c r="T63" s="13"/>
      <c r="U63" s="4"/>
    </row>
    <row r="64" spans="2:21" s="31" customFormat="1">
      <c r="B64" s="107"/>
      <c r="C64" s="108"/>
      <c r="D64" s="108"/>
      <c r="E64" s="108"/>
      <c r="F64" s="108"/>
      <c r="G64" s="108"/>
      <c r="H64" s="108"/>
      <c r="I64" s="108"/>
      <c r="J64" s="109"/>
      <c r="K64" s="29"/>
      <c r="L64" s="26"/>
      <c r="N64" s="30"/>
      <c r="O64" s="30"/>
      <c r="P64" s="30"/>
      <c r="Q64" s="30"/>
      <c r="R64" s="30"/>
      <c r="S64" s="30"/>
      <c r="T64" s="27"/>
      <c r="U64" s="28"/>
    </row>
    <row r="65" spans="2:21" s="56" customFormat="1" ht="13.2">
      <c r="B65" s="110" t="s">
        <v>35</v>
      </c>
      <c r="C65" s="111"/>
      <c r="D65" s="112" t="s">
        <v>36</v>
      </c>
      <c r="E65" s="112"/>
      <c r="F65" s="112"/>
      <c r="G65" s="112"/>
      <c r="H65" s="112"/>
      <c r="I65" s="112"/>
      <c r="J65" s="113"/>
      <c r="K65" s="14"/>
      <c r="L65" s="9"/>
      <c r="M65" s="15"/>
      <c r="N65" s="15"/>
      <c r="O65" s="15"/>
      <c r="P65" s="15"/>
      <c r="Q65" s="15"/>
      <c r="R65" s="15"/>
      <c r="S65" s="15"/>
      <c r="T65" s="13"/>
      <c r="U65" s="4"/>
    </row>
    <row r="66" spans="2:21" s="56" customFormat="1" ht="12.75" customHeight="1">
      <c r="B66" s="166">
        <v>47</v>
      </c>
      <c r="C66" s="115">
        <v>36954</v>
      </c>
      <c r="D66" s="95" t="s">
        <v>37</v>
      </c>
      <c r="E66" s="95"/>
      <c r="F66" s="95"/>
      <c r="G66" s="169" t="s">
        <v>24</v>
      </c>
      <c r="H66" s="145">
        <f>SUM(F67:F71)</f>
        <v>16518</v>
      </c>
      <c r="I66" s="160"/>
      <c r="J66" s="163"/>
      <c r="K66" s="14"/>
      <c r="L66" s="9"/>
      <c r="M66" s="15"/>
      <c r="N66" s="15"/>
      <c r="O66" s="15"/>
      <c r="P66" s="15"/>
      <c r="Q66" s="15"/>
      <c r="R66" s="15"/>
      <c r="S66" s="15"/>
      <c r="T66" s="13"/>
      <c r="U66" s="4"/>
    </row>
    <row r="67" spans="2:21" s="56" customFormat="1" ht="12.75" customHeight="1">
      <c r="B67" s="167"/>
      <c r="C67" s="116"/>
      <c r="D67" s="66" t="s">
        <v>149</v>
      </c>
      <c r="E67" s="65" t="s">
        <v>24</v>
      </c>
      <c r="F67" s="65">
        <v>11830</v>
      </c>
      <c r="G67" s="170"/>
      <c r="H67" s="146"/>
      <c r="I67" s="161"/>
      <c r="J67" s="164"/>
      <c r="K67" s="14"/>
      <c r="L67" s="9"/>
      <c r="M67" s="15"/>
      <c r="N67" s="15"/>
      <c r="O67" s="15"/>
      <c r="P67" s="15"/>
      <c r="Q67" s="15"/>
      <c r="R67" s="15"/>
      <c r="S67" s="15"/>
      <c r="T67" s="13"/>
      <c r="U67" s="4"/>
    </row>
    <row r="68" spans="2:21" s="56" customFormat="1" ht="12.75" customHeight="1">
      <c r="B68" s="167"/>
      <c r="C68" s="116"/>
      <c r="D68" s="66" t="s">
        <v>150</v>
      </c>
      <c r="E68" s="65" t="s">
        <v>24</v>
      </c>
      <c r="F68" s="65">
        <v>194</v>
      </c>
      <c r="G68" s="170"/>
      <c r="H68" s="146"/>
      <c r="I68" s="161"/>
      <c r="J68" s="164"/>
      <c r="K68" s="14"/>
      <c r="L68" s="9"/>
      <c r="M68" s="15"/>
      <c r="N68" s="15"/>
      <c r="O68" s="15"/>
      <c r="P68" s="15"/>
      <c r="Q68" s="15"/>
      <c r="R68" s="15"/>
      <c r="S68" s="15"/>
      <c r="T68" s="13"/>
      <c r="U68" s="4"/>
    </row>
    <row r="69" spans="2:21" s="56" customFormat="1" ht="13.5" customHeight="1">
      <c r="B69" s="167"/>
      <c r="C69" s="116"/>
      <c r="D69" s="66" t="s">
        <v>38</v>
      </c>
      <c r="E69" s="65" t="s">
        <v>24</v>
      </c>
      <c r="F69" s="65">
        <v>3100</v>
      </c>
      <c r="G69" s="170"/>
      <c r="H69" s="146"/>
      <c r="I69" s="161"/>
      <c r="J69" s="164"/>
      <c r="K69" s="14"/>
      <c r="L69" s="9"/>
      <c r="M69" s="15"/>
      <c r="N69" s="15"/>
      <c r="O69" s="15"/>
      <c r="P69" s="15"/>
      <c r="Q69" s="15"/>
      <c r="R69" s="15"/>
      <c r="S69" s="15"/>
      <c r="T69" s="13"/>
      <c r="U69" s="4"/>
    </row>
    <row r="70" spans="2:21" s="56" customFormat="1" ht="13.5" customHeight="1">
      <c r="B70" s="167"/>
      <c r="C70" s="116"/>
      <c r="D70" s="66" t="s">
        <v>77</v>
      </c>
      <c r="E70" s="65" t="s">
        <v>24</v>
      </c>
      <c r="F70" s="65">
        <v>760</v>
      </c>
      <c r="G70" s="170"/>
      <c r="H70" s="146"/>
      <c r="I70" s="161"/>
      <c r="J70" s="164"/>
      <c r="K70" s="14"/>
      <c r="L70" s="9"/>
      <c r="M70" s="15"/>
      <c r="N70" s="15"/>
      <c r="O70" s="15"/>
      <c r="P70" s="15"/>
      <c r="Q70" s="15"/>
      <c r="R70" s="15"/>
      <c r="S70" s="15"/>
      <c r="T70" s="13"/>
      <c r="U70" s="4"/>
    </row>
    <row r="71" spans="2:21" s="56" customFormat="1" ht="12.75" customHeight="1">
      <c r="B71" s="168"/>
      <c r="C71" s="116"/>
      <c r="D71" s="66" t="s">
        <v>78</v>
      </c>
      <c r="E71" s="65" t="s">
        <v>24</v>
      </c>
      <c r="F71" s="65">
        <v>634</v>
      </c>
      <c r="G71" s="171"/>
      <c r="H71" s="147"/>
      <c r="I71" s="162"/>
      <c r="J71" s="165"/>
      <c r="K71" s="14"/>
      <c r="L71" s="9"/>
      <c r="M71" s="15"/>
      <c r="N71" s="15"/>
      <c r="O71" s="15"/>
      <c r="P71" s="15"/>
      <c r="Q71" s="15"/>
      <c r="R71" s="15"/>
      <c r="S71" s="15"/>
      <c r="T71" s="13"/>
      <c r="U71" s="4"/>
    </row>
    <row r="72" spans="2:21" s="56" customFormat="1" ht="38.25" customHeight="1">
      <c r="B72" s="19">
        <v>48</v>
      </c>
      <c r="C72" s="116"/>
      <c r="D72" s="95" t="s">
        <v>98</v>
      </c>
      <c r="E72" s="95"/>
      <c r="F72" s="95"/>
      <c r="G72" s="20" t="s">
        <v>24</v>
      </c>
      <c r="H72" s="51">
        <v>11166</v>
      </c>
      <c r="I72" s="3"/>
      <c r="J72" s="21"/>
      <c r="K72" s="14"/>
      <c r="M72" s="15"/>
      <c r="N72" s="15"/>
      <c r="O72" s="15"/>
      <c r="P72" s="15"/>
      <c r="Q72" s="15"/>
      <c r="R72" s="15"/>
      <c r="S72" s="15"/>
      <c r="T72" s="13"/>
      <c r="U72" s="4"/>
    </row>
    <row r="73" spans="2:21" s="56" customFormat="1" ht="29.25" customHeight="1">
      <c r="B73" s="19">
        <v>49</v>
      </c>
      <c r="C73" s="116"/>
      <c r="D73" s="95" t="s">
        <v>151</v>
      </c>
      <c r="E73" s="95"/>
      <c r="F73" s="95"/>
      <c r="G73" s="20" t="s">
        <v>24</v>
      </c>
      <c r="H73" s="51">
        <v>760</v>
      </c>
      <c r="I73" s="3"/>
      <c r="J73" s="21"/>
      <c r="K73" s="14"/>
      <c r="L73" s="9"/>
      <c r="N73" s="15"/>
      <c r="O73" s="15"/>
      <c r="P73" s="15"/>
      <c r="Q73" s="15"/>
      <c r="R73" s="15"/>
      <c r="S73" s="15"/>
      <c r="T73" s="13"/>
      <c r="U73" s="4"/>
    </row>
    <row r="74" spans="2:21" s="56" customFormat="1" ht="36.75" customHeight="1">
      <c r="B74" s="19">
        <v>50</v>
      </c>
      <c r="C74" s="116"/>
      <c r="D74" s="95" t="s">
        <v>152</v>
      </c>
      <c r="E74" s="95"/>
      <c r="F74" s="95"/>
      <c r="G74" s="20" t="s">
        <v>24</v>
      </c>
      <c r="H74" s="51">
        <v>634</v>
      </c>
      <c r="I74" s="3"/>
      <c r="J74" s="21"/>
      <c r="K74" s="14"/>
      <c r="M74" s="15"/>
      <c r="N74" s="15"/>
      <c r="O74" s="15"/>
      <c r="P74" s="15"/>
      <c r="Q74" s="15"/>
      <c r="R74" s="15"/>
      <c r="S74" s="15"/>
      <c r="T74" s="13"/>
      <c r="U74" s="4"/>
    </row>
    <row r="75" spans="2:21" s="56" customFormat="1" ht="39.75" customHeight="1">
      <c r="B75" s="19">
        <v>51</v>
      </c>
      <c r="C75" s="116"/>
      <c r="D75" s="95" t="s">
        <v>99</v>
      </c>
      <c r="E75" s="95"/>
      <c r="F75" s="95"/>
      <c r="G75" s="20" t="s">
        <v>24</v>
      </c>
      <c r="H75" s="51">
        <v>544</v>
      </c>
      <c r="I75" s="3"/>
      <c r="J75" s="21"/>
      <c r="K75" s="14"/>
      <c r="L75" s="9"/>
      <c r="M75" s="15"/>
      <c r="N75" s="15"/>
      <c r="O75" s="15"/>
      <c r="P75" s="15"/>
      <c r="Q75" s="15"/>
      <c r="R75" s="15"/>
      <c r="S75" s="15"/>
      <c r="T75" s="13"/>
      <c r="U75" s="4"/>
    </row>
    <row r="76" spans="2:21" s="56" customFormat="1" ht="30" customHeight="1">
      <c r="B76" s="19">
        <v>52</v>
      </c>
      <c r="C76" s="116"/>
      <c r="D76" s="95" t="s">
        <v>79</v>
      </c>
      <c r="E76" s="95"/>
      <c r="F76" s="95"/>
      <c r="G76" s="20" t="s">
        <v>24</v>
      </c>
      <c r="H76" s="51">
        <v>10732</v>
      </c>
      <c r="I76" s="3"/>
      <c r="J76" s="21"/>
      <c r="K76" s="14"/>
      <c r="L76" s="9"/>
      <c r="M76" s="15"/>
      <c r="N76" s="15"/>
      <c r="O76" s="15"/>
      <c r="P76" s="15"/>
      <c r="Q76" s="15"/>
      <c r="R76" s="15"/>
      <c r="S76" s="15"/>
      <c r="T76" s="13"/>
      <c r="U76" s="4"/>
    </row>
    <row r="77" spans="2:21" s="56" customFormat="1" ht="39" customHeight="1">
      <c r="B77" s="19">
        <v>53</v>
      </c>
      <c r="C77" s="116"/>
      <c r="D77" s="117" t="s">
        <v>153</v>
      </c>
      <c r="E77" s="118"/>
      <c r="F77" s="119"/>
      <c r="G77" s="20" t="s">
        <v>24</v>
      </c>
      <c r="H77" s="51">
        <v>97</v>
      </c>
      <c r="I77" s="3"/>
      <c r="J77" s="21"/>
      <c r="K77" s="14"/>
      <c r="L77" s="9"/>
      <c r="M77" s="15"/>
      <c r="N77" s="15"/>
      <c r="O77" s="15"/>
      <c r="P77" s="15"/>
      <c r="Q77" s="15"/>
      <c r="R77" s="15"/>
      <c r="S77" s="15"/>
      <c r="T77" s="13"/>
      <c r="U77" s="4"/>
    </row>
    <row r="78" spans="2:21" s="67" customFormat="1" ht="24" customHeight="1">
      <c r="B78" s="19">
        <v>54</v>
      </c>
      <c r="C78" s="97" t="s">
        <v>39</v>
      </c>
      <c r="D78" s="120" t="s">
        <v>154</v>
      </c>
      <c r="E78" s="120"/>
      <c r="F78" s="120"/>
      <c r="G78" s="22" t="s">
        <v>24</v>
      </c>
      <c r="H78" s="51">
        <v>11166</v>
      </c>
      <c r="I78" s="3"/>
      <c r="J78" s="21"/>
      <c r="K78" s="14"/>
      <c r="L78" s="9"/>
      <c r="M78" s="15"/>
      <c r="N78" s="15"/>
      <c r="O78" s="15"/>
      <c r="P78" s="15"/>
      <c r="Q78" s="15"/>
      <c r="R78" s="15"/>
      <c r="S78" s="15"/>
      <c r="T78" s="13"/>
      <c r="U78" s="4"/>
    </row>
    <row r="79" spans="2:21" s="67" customFormat="1" ht="24" customHeight="1">
      <c r="B79" s="19">
        <v>55</v>
      </c>
      <c r="C79" s="97"/>
      <c r="D79" s="120" t="s">
        <v>84</v>
      </c>
      <c r="E79" s="120"/>
      <c r="F79" s="120"/>
      <c r="G79" s="22" t="s">
        <v>24</v>
      </c>
      <c r="H79" s="51">
        <v>544</v>
      </c>
      <c r="I79" s="3"/>
      <c r="J79" s="21"/>
      <c r="K79" s="14"/>
      <c r="L79" s="9"/>
      <c r="M79" s="15"/>
      <c r="N79" s="15"/>
      <c r="O79" s="15"/>
      <c r="P79" s="15"/>
      <c r="Q79" s="15"/>
      <c r="R79" s="15"/>
      <c r="S79" s="15"/>
      <c r="T79" s="13"/>
      <c r="U79" s="4"/>
    </row>
    <row r="80" spans="2:21" s="67" customFormat="1" ht="24" customHeight="1">
      <c r="B80" s="19">
        <v>56</v>
      </c>
      <c r="C80" s="97"/>
      <c r="D80" s="120" t="s">
        <v>85</v>
      </c>
      <c r="E80" s="120"/>
      <c r="F80" s="120"/>
      <c r="G80" s="22" t="s">
        <v>24</v>
      </c>
      <c r="H80" s="51">
        <v>634</v>
      </c>
      <c r="I80" s="3"/>
      <c r="J80" s="21"/>
      <c r="K80" s="14"/>
      <c r="L80" s="9"/>
      <c r="N80" s="15"/>
      <c r="O80" s="15"/>
      <c r="P80" s="15"/>
      <c r="Q80" s="15"/>
      <c r="R80" s="15"/>
      <c r="S80" s="15"/>
      <c r="T80" s="13"/>
      <c r="U80" s="4"/>
    </row>
    <row r="81" spans="2:27" s="67" customFormat="1" ht="24" customHeight="1">
      <c r="B81" s="19">
        <v>57</v>
      </c>
      <c r="C81" s="97"/>
      <c r="D81" s="120" t="s">
        <v>86</v>
      </c>
      <c r="E81" s="120"/>
      <c r="F81" s="120"/>
      <c r="G81" s="22" t="s">
        <v>24</v>
      </c>
      <c r="H81" s="51">
        <v>760</v>
      </c>
      <c r="I81" s="3"/>
      <c r="J81" s="21"/>
      <c r="K81" s="14"/>
      <c r="L81" s="9"/>
      <c r="M81" s="15"/>
      <c r="N81" s="15"/>
      <c r="O81" s="15"/>
      <c r="P81" s="15"/>
      <c r="Q81" s="15"/>
      <c r="R81" s="15"/>
      <c r="S81" s="15"/>
      <c r="T81" s="13"/>
      <c r="U81" s="4"/>
    </row>
    <row r="82" spans="2:27" s="67" customFormat="1" ht="24" customHeight="1">
      <c r="B82" s="19">
        <v>58</v>
      </c>
      <c r="C82" s="96" t="s">
        <v>40</v>
      </c>
      <c r="D82" s="95" t="s">
        <v>80</v>
      </c>
      <c r="E82" s="95"/>
      <c r="F82" s="95"/>
      <c r="G82" s="22" t="s">
        <v>24</v>
      </c>
      <c r="H82" s="51">
        <v>11830</v>
      </c>
      <c r="I82" s="3"/>
      <c r="J82" s="21"/>
      <c r="K82" s="14"/>
      <c r="L82" s="9"/>
      <c r="M82" s="15"/>
      <c r="N82" s="15"/>
      <c r="O82" s="15"/>
      <c r="P82" s="15"/>
      <c r="Q82" s="15"/>
      <c r="R82" s="15"/>
      <c r="S82" s="15"/>
      <c r="T82" s="13"/>
      <c r="U82" s="4"/>
    </row>
    <row r="83" spans="2:27" s="67" customFormat="1" ht="24" customHeight="1">
      <c r="B83" s="19">
        <v>59</v>
      </c>
      <c r="C83" s="97"/>
      <c r="D83" s="117" t="s">
        <v>81</v>
      </c>
      <c r="E83" s="118"/>
      <c r="F83" s="119"/>
      <c r="G83" s="22" t="s">
        <v>24</v>
      </c>
      <c r="H83" s="51">
        <v>634</v>
      </c>
      <c r="I83" s="3"/>
      <c r="J83" s="21"/>
      <c r="K83" s="14"/>
      <c r="L83" s="9"/>
      <c r="M83" s="15"/>
      <c r="N83" s="15"/>
      <c r="O83" s="15"/>
      <c r="P83" s="15"/>
      <c r="Q83" s="15"/>
      <c r="R83" s="15"/>
      <c r="S83" s="15"/>
      <c r="T83" s="13"/>
      <c r="U83" s="4"/>
    </row>
    <row r="84" spans="2:27" s="67" customFormat="1" ht="24" customHeight="1">
      <c r="B84" s="19">
        <v>60</v>
      </c>
      <c r="C84" s="97"/>
      <c r="D84" s="117" t="s">
        <v>82</v>
      </c>
      <c r="E84" s="118"/>
      <c r="F84" s="119"/>
      <c r="G84" s="22" t="s">
        <v>24</v>
      </c>
      <c r="H84" s="51">
        <v>760</v>
      </c>
      <c r="I84" s="3"/>
      <c r="J84" s="21"/>
      <c r="K84" s="14"/>
      <c r="L84" s="9"/>
      <c r="M84" s="15"/>
      <c r="N84" s="15"/>
      <c r="O84" s="15"/>
      <c r="P84" s="15"/>
      <c r="Q84" s="15"/>
      <c r="R84" s="15"/>
      <c r="S84" s="15"/>
      <c r="T84" s="13"/>
      <c r="U84" s="4"/>
    </row>
    <row r="85" spans="2:27" s="67" customFormat="1" ht="24" customHeight="1">
      <c r="B85" s="19">
        <v>61</v>
      </c>
      <c r="C85" s="97"/>
      <c r="D85" s="117" t="s">
        <v>155</v>
      </c>
      <c r="E85" s="118"/>
      <c r="F85" s="119"/>
      <c r="G85" s="22" t="s">
        <v>24</v>
      </c>
      <c r="H85" s="51">
        <v>194</v>
      </c>
      <c r="I85" s="3"/>
      <c r="J85" s="21"/>
      <c r="K85" s="14"/>
      <c r="L85" s="9"/>
      <c r="M85" s="15"/>
      <c r="N85" s="15"/>
      <c r="O85" s="15"/>
      <c r="P85" s="15"/>
      <c r="Q85" s="15"/>
      <c r="R85" s="15"/>
      <c r="S85" s="15"/>
      <c r="T85" s="13"/>
      <c r="U85" s="4"/>
    </row>
    <row r="86" spans="2:27" s="67" customFormat="1" ht="24" customHeight="1">
      <c r="B86" s="19">
        <v>62</v>
      </c>
      <c r="C86" s="97"/>
      <c r="D86" s="117" t="s">
        <v>83</v>
      </c>
      <c r="E86" s="118"/>
      <c r="F86" s="119"/>
      <c r="G86" s="22" t="s">
        <v>24</v>
      </c>
      <c r="H86" s="51">
        <v>3100</v>
      </c>
      <c r="I86" s="3"/>
      <c r="J86" s="21"/>
      <c r="K86" s="14"/>
      <c r="M86" s="15"/>
      <c r="N86" s="15"/>
      <c r="O86" s="15"/>
      <c r="P86" s="15"/>
      <c r="Q86" s="15"/>
      <c r="R86" s="15"/>
      <c r="S86" s="15"/>
      <c r="T86" s="13"/>
      <c r="U86" s="4"/>
    </row>
    <row r="87" spans="2:27" s="56" customFormat="1" ht="13.2">
      <c r="B87" s="105" t="s">
        <v>41</v>
      </c>
      <c r="C87" s="106"/>
      <c r="D87" s="106"/>
      <c r="E87" s="106"/>
      <c r="F87" s="106"/>
      <c r="G87" s="106"/>
      <c r="H87" s="106"/>
      <c r="I87" s="106"/>
      <c r="J87" s="60">
        <f>SUM(J66:J86)</f>
        <v>0</v>
      </c>
      <c r="K87" s="14"/>
      <c r="L87" s="9"/>
      <c r="M87" s="9"/>
      <c r="N87" s="9"/>
      <c r="O87" s="15"/>
      <c r="P87" s="15"/>
      <c r="Q87" s="15"/>
      <c r="R87" s="15"/>
      <c r="S87" s="15"/>
      <c r="T87" s="13"/>
      <c r="U87" s="4"/>
      <c r="V87" s="4"/>
      <c r="W87" s="4"/>
      <c r="AA87" s="4"/>
    </row>
    <row r="88" spans="2:27" s="56" customFormat="1">
      <c r="B88" s="126"/>
      <c r="C88" s="127"/>
      <c r="D88" s="127"/>
      <c r="E88" s="127"/>
      <c r="F88" s="127"/>
      <c r="G88" s="127"/>
      <c r="H88" s="127"/>
      <c r="I88" s="127"/>
      <c r="J88" s="128"/>
      <c r="K88" s="14"/>
      <c r="L88" s="9"/>
      <c r="M88" s="15"/>
      <c r="N88" s="15"/>
      <c r="O88" s="15"/>
      <c r="P88" s="15"/>
      <c r="Q88" s="15"/>
      <c r="R88" s="15"/>
      <c r="S88" s="15"/>
      <c r="T88" s="13"/>
      <c r="U88" s="4"/>
      <c r="V88" s="4"/>
      <c r="W88" s="4"/>
      <c r="AA88" s="4"/>
    </row>
    <row r="89" spans="2:27" s="56" customFormat="1" ht="13.2">
      <c r="B89" s="110" t="s">
        <v>42</v>
      </c>
      <c r="C89" s="111"/>
      <c r="D89" s="112" t="s">
        <v>43</v>
      </c>
      <c r="E89" s="112"/>
      <c r="F89" s="112"/>
      <c r="G89" s="112"/>
      <c r="H89" s="112"/>
      <c r="I89" s="112"/>
      <c r="J89" s="113"/>
      <c r="K89" s="14"/>
      <c r="L89" s="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AA89" s="4"/>
    </row>
    <row r="90" spans="2:27" s="56" customFormat="1" ht="25.5" customHeight="1">
      <c r="B90" s="19">
        <v>63</v>
      </c>
      <c r="C90" s="79" t="s">
        <v>44</v>
      </c>
      <c r="D90" s="94" t="s">
        <v>156</v>
      </c>
      <c r="E90" s="94"/>
      <c r="F90" s="94"/>
      <c r="G90" s="20" t="s">
        <v>24</v>
      </c>
      <c r="H90" s="51">
        <v>10732</v>
      </c>
      <c r="I90" s="3"/>
      <c r="J90" s="21"/>
      <c r="K90" s="14"/>
      <c r="M90" s="86"/>
      <c r="N90" s="4"/>
      <c r="O90" s="4"/>
      <c r="P90" s="4"/>
      <c r="Q90" s="4"/>
      <c r="R90" s="4"/>
      <c r="S90" s="4"/>
      <c r="T90" s="4"/>
      <c r="U90" s="4"/>
      <c r="V90" s="68"/>
      <c r="W90" s="4"/>
      <c r="AA90" s="4"/>
    </row>
    <row r="91" spans="2:27" s="56" customFormat="1" ht="24" customHeight="1">
      <c r="B91" s="19">
        <v>64</v>
      </c>
      <c r="C91" s="96" t="s">
        <v>45</v>
      </c>
      <c r="D91" s="95" t="s">
        <v>87</v>
      </c>
      <c r="E91" s="95"/>
      <c r="F91" s="95"/>
      <c r="G91" s="20" t="s">
        <v>24</v>
      </c>
      <c r="H91" s="51">
        <v>10616</v>
      </c>
      <c r="I91" s="3"/>
      <c r="J91" s="21"/>
      <c r="K91" s="14"/>
      <c r="L91" s="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2:27" s="56" customFormat="1" ht="24" customHeight="1">
      <c r="B92" s="19">
        <v>65</v>
      </c>
      <c r="C92" s="98"/>
      <c r="D92" s="95" t="s">
        <v>88</v>
      </c>
      <c r="E92" s="95"/>
      <c r="F92" s="95"/>
      <c r="G92" s="20" t="s">
        <v>24</v>
      </c>
      <c r="H92" s="51">
        <v>501</v>
      </c>
      <c r="I92" s="3"/>
      <c r="J92" s="21"/>
      <c r="K92" s="14"/>
      <c r="L92" s="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2:27" s="56" customFormat="1" ht="23.25" customHeight="1">
      <c r="B93" s="19">
        <v>66</v>
      </c>
      <c r="C93" s="61" t="s">
        <v>46</v>
      </c>
      <c r="D93" s="94" t="s">
        <v>157</v>
      </c>
      <c r="E93" s="94"/>
      <c r="F93" s="94"/>
      <c r="G93" s="20" t="s">
        <v>24</v>
      </c>
      <c r="H93" s="51">
        <v>97</v>
      </c>
      <c r="I93" s="3"/>
      <c r="J93" s="21"/>
      <c r="K93" s="14"/>
      <c r="L93" s="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AA93" s="4"/>
    </row>
    <row r="94" spans="2:27" s="56" customFormat="1" ht="24" customHeight="1">
      <c r="B94" s="19">
        <v>67</v>
      </c>
      <c r="C94" s="139" t="s">
        <v>47</v>
      </c>
      <c r="D94" s="94" t="s">
        <v>92</v>
      </c>
      <c r="E94" s="94"/>
      <c r="F94" s="94"/>
      <c r="G94" s="20" t="s">
        <v>24</v>
      </c>
      <c r="H94" s="51">
        <v>3100</v>
      </c>
      <c r="I94" s="3"/>
      <c r="J94" s="21"/>
      <c r="K94" s="14"/>
      <c r="L94" s="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AA94" s="4"/>
    </row>
    <row r="95" spans="2:27" s="56" customFormat="1" ht="24" customHeight="1">
      <c r="B95" s="19">
        <v>68</v>
      </c>
      <c r="C95" s="140"/>
      <c r="D95" s="94" t="s">
        <v>158</v>
      </c>
      <c r="E95" s="94"/>
      <c r="F95" s="94"/>
      <c r="G95" s="20" t="s">
        <v>24</v>
      </c>
      <c r="H95" s="51">
        <v>194</v>
      </c>
      <c r="I95" s="3"/>
      <c r="J95" s="21"/>
      <c r="K95" s="14"/>
      <c r="L95" s="9"/>
      <c r="M95" s="89"/>
      <c r="N95" s="4"/>
      <c r="O95" s="4"/>
      <c r="P95" s="4"/>
      <c r="Q95" s="4"/>
      <c r="R95" s="4"/>
      <c r="S95" s="4"/>
      <c r="T95" s="4"/>
      <c r="U95" s="4"/>
      <c r="V95" s="4"/>
      <c r="W95" s="4"/>
      <c r="AA95" s="4"/>
    </row>
    <row r="96" spans="2:27" s="56" customFormat="1" ht="24" customHeight="1">
      <c r="B96" s="19">
        <v>69</v>
      </c>
      <c r="C96" s="140"/>
      <c r="D96" s="94" t="s">
        <v>91</v>
      </c>
      <c r="E96" s="94"/>
      <c r="F96" s="94"/>
      <c r="G96" s="20" t="s">
        <v>24</v>
      </c>
      <c r="H96" s="51">
        <v>704</v>
      </c>
      <c r="I96" s="3"/>
      <c r="J96" s="21"/>
      <c r="K96" s="14"/>
      <c r="L96" s="9"/>
      <c r="M96" s="86"/>
      <c r="N96" s="86"/>
      <c r="O96" s="4"/>
      <c r="P96" s="4"/>
      <c r="Q96" s="4"/>
      <c r="R96" s="4"/>
      <c r="S96" s="4"/>
      <c r="T96" s="4"/>
      <c r="U96" s="4"/>
      <c r="V96" s="4"/>
      <c r="W96" s="4"/>
      <c r="AA96" s="4"/>
    </row>
    <row r="97" spans="2:29" s="56" customFormat="1" ht="13.2">
      <c r="B97" s="142" t="s">
        <v>48</v>
      </c>
      <c r="C97" s="143"/>
      <c r="D97" s="143"/>
      <c r="E97" s="143"/>
      <c r="F97" s="143"/>
      <c r="G97" s="143"/>
      <c r="H97" s="143"/>
      <c r="I97" s="143"/>
      <c r="J97" s="60">
        <f>SUM(J90:J96)</f>
        <v>0</v>
      </c>
      <c r="K97" s="14"/>
      <c r="L97" s="9"/>
      <c r="M97" s="9"/>
      <c r="N97" s="9"/>
      <c r="O97" s="15"/>
      <c r="P97" s="15"/>
      <c r="Q97" s="15"/>
      <c r="R97" s="15"/>
      <c r="S97" s="15"/>
      <c r="T97" s="13"/>
      <c r="U97" s="4"/>
      <c r="V97" s="4"/>
      <c r="W97" s="4"/>
      <c r="X97" s="4"/>
      <c r="Y97" s="4"/>
      <c r="Z97" s="4"/>
      <c r="AA97" s="4"/>
      <c r="AB97" s="4"/>
      <c r="AC97" s="4"/>
    </row>
    <row r="98" spans="2:29" s="32" customFormat="1">
      <c r="B98" s="107"/>
      <c r="C98" s="108"/>
      <c r="D98" s="108"/>
      <c r="E98" s="108"/>
      <c r="F98" s="108"/>
      <c r="G98" s="108"/>
      <c r="H98" s="108"/>
      <c r="I98" s="108"/>
      <c r="J98" s="109"/>
      <c r="K98" s="29"/>
      <c r="L98" s="26"/>
      <c r="M98" s="30"/>
      <c r="N98" s="30"/>
      <c r="O98" s="30"/>
      <c r="P98" s="30"/>
      <c r="Q98" s="30"/>
      <c r="R98" s="30"/>
      <c r="S98" s="30"/>
      <c r="T98" s="27"/>
      <c r="U98" s="28"/>
      <c r="V98" s="28"/>
      <c r="W98" s="28"/>
      <c r="X98" s="28"/>
      <c r="Y98" s="28"/>
      <c r="Z98" s="28"/>
      <c r="AA98" s="28"/>
      <c r="AB98" s="28"/>
      <c r="AC98" s="28"/>
    </row>
    <row r="99" spans="2:29" s="56" customFormat="1" ht="13.2">
      <c r="B99" s="110" t="s">
        <v>49</v>
      </c>
      <c r="C99" s="111"/>
      <c r="D99" s="112" t="s">
        <v>50</v>
      </c>
      <c r="E99" s="112"/>
      <c r="F99" s="112"/>
      <c r="G99" s="112"/>
      <c r="H99" s="112"/>
      <c r="I99" s="112"/>
      <c r="J99" s="113"/>
      <c r="K99" s="14"/>
      <c r="L99" s="9"/>
      <c r="M99" s="15"/>
      <c r="N99" s="15"/>
      <c r="O99" s="15"/>
      <c r="P99" s="15"/>
      <c r="Q99" s="15"/>
      <c r="R99" s="15"/>
      <c r="S99" s="15"/>
      <c r="T99" s="13"/>
      <c r="U99" s="4"/>
      <c r="V99" s="4"/>
      <c r="W99" s="4"/>
      <c r="X99" s="4"/>
      <c r="Y99" s="4"/>
      <c r="Z99" s="4"/>
      <c r="AA99" s="4"/>
      <c r="AB99" s="4"/>
      <c r="AC99" s="4"/>
    </row>
    <row r="100" spans="2:29" s="56" customFormat="1" ht="36" customHeight="1">
      <c r="B100" s="19">
        <v>70</v>
      </c>
      <c r="C100" s="102">
        <v>36897</v>
      </c>
      <c r="D100" s="144" t="s">
        <v>123</v>
      </c>
      <c r="E100" s="144"/>
      <c r="F100" s="144"/>
      <c r="G100" s="20" t="s">
        <v>24</v>
      </c>
      <c r="H100" s="51">
        <v>245</v>
      </c>
      <c r="I100" s="3"/>
      <c r="J100" s="21"/>
      <c r="K100" s="14"/>
      <c r="L100" s="9"/>
      <c r="M100" s="15"/>
      <c r="N100" s="15"/>
      <c r="O100" s="15"/>
      <c r="P100" s="15"/>
      <c r="Q100" s="15"/>
      <c r="R100" s="15"/>
      <c r="S100" s="15"/>
      <c r="T100" s="13"/>
      <c r="U100" s="4"/>
      <c r="V100" s="4"/>
      <c r="W100" s="4"/>
      <c r="X100" s="4"/>
      <c r="Y100" s="4"/>
      <c r="Z100" s="4"/>
      <c r="AA100" s="4"/>
      <c r="AB100" s="4"/>
      <c r="AC100" s="4"/>
    </row>
    <row r="101" spans="2:29" s="56" customFormat="1" ht="32.25" customHeight="1">
      <c r="B101" s="19">
        <v>71</v>
      </c>
      <c r="C101" s="103"/>
      <c r="D101" s="144" t="s">
        <v>124</v>
      </c>
      <c r="E101" s="144"/>
      <c r="F101" s="144"/>
      <c r="G101" s="20" t="s">
        <v>24</v>
      </c>
      <c r="H101" s="51">
        <v>245</v>
      </c>
      <c r="I101" s="3"/>
      <c r="J101" s="21"/>
      <c r="K101" s="14"/>
      <c r="L101" s="9"/>
      <c r="M101" s="15"/>
      <c r="N101" s="15"/>
      <c r="O101" s="15"/>
      <c r="P101" s="15"/>
      <c r="Q101" s="15"/>
      <c r="R101" s="15"/>
      <c r="S101" s="15"/>
      <c r="T101" s="13"/>
      <c r="U101" s="4"/>
      <c r="V101" s="4"/>
      <c r="W101" s="4"/>
      <c r="X101" s="4"/>
      <c r="Y101" s="4"/>
      <c r="Z101" s="4"/>
      <c r="AA101" s="4"/>
      <c r="AB101" s="4"/>
      <c r="AC101" s="4"/>
    </row>
    <row r="102" spans="2:29" s="56" customFormat="1" ht="36" customHeight="1">
      <c r="B102" s="19">
        <v>72</v>
      </c>
      <c r="C102" s="104"/>
      <c r="D102" s="144" t="s">
        <v>125</v>
      </c>
      <c r="E102" s="144"/>
      <c r="F102" s="144"/>
      <c r="G102" s="20" t="s">
        <v>24</v>
      </c>
      <c r="H102" s="51">
        <v>2190</v>
      </c>
      <c r="I102" s="3"/>
      <c r="J102" s="21"/>
      <c r="K102" s="14"/>
      <c r="L102" s="9"/>
      <c r="N102" s="15"/>
      <c r="O102" s="15"/>
      <c r="P102" s="15"/>
      <c r="Q102" s="15"/>
      <c r="R102" s="15"/>
      <c r="S102" s="15"/>
      <c r="T102" s="13"/>
      <c r="U102" s="4"/>
      <c r="V102" s="4"/>
      <c r="W102" s="4"/>
      <c r="X102" s="4"/>
      <c r="Y102" s="4"/>
      <c r="Z102" s="4"/>
      <c r="AA102" s="4"/>
      <c r="AB102" s="4"/>
      <c r="AC102" s="4"/>
    </row>
    <row r="103" spans="2:29" s="56" customFormat="1" ht="36" customHeight="1">
      <c r="B103" s="19">
        <v>73</v>
      </c>
      <c r="C103" s="102">
        <v>36956</v>
      </c>
      <c r="D103" s="144" t="s">
        <v>93</v>
      </c>
      <c r="E103" s="144"/>
      <c r="F103" s="144"/>
      <c r="G103" s="20" t="s">
        <v>24</v>
      </c>
      <c r="H103" s="51">
        <v>1488</v>
      </c>
      <c r="I103" s="3"/>
      <c r="J103" s="21"/>
      <c r="K103" s="14"/>
      <c r="L103" s="9"/>
      <c r="M103" s="15"/>
      <c r="N103" s="15"/>
      <c r="O103" s="15"/>
      <c r="P103" s="15"/>
      <c r="Q103" s="15"/>
      <c r="R103" s="15"/>
      <c r="S103" s="15"/>
      <c r="T103" s="13"/>
      <c r="U103" s="4"/>
      <c r="V103" s="4"/>
      <c r="W103" s="4"/>
      <c r="X103" s="4"/>
      <c r="Y103" s="4"/>
      <c r="Z103" s="4"/>
      <c r="AA103" s="4"/>
      <c r="AB103" s="4"/>
      <c r="AC103" s="4"/>
    </row>
    <row r="104" spans="2:29" s="56" customFormat="1" ht="17.25" customHeight="1">
      <c r="B104" s="19">
        <v>74</v>
      </c>
      <c r="C104" s="104"/>
      <c r="D104" s="144" t="s">
        <v>89</v>
      </c>
      <c r="E104" s="144"/>
      <c r="F104" s="144"/>
      <c r="G104" s="20" t="s">
        <v>24</v>
      </c>
      <c r="H104" s="51">
        <v>2030</v>
      </c>
      <c r="I104" s="3"/>
      <c r="J104" s="21"/>
      <c r="K104" s="14"/>
      <c r="L104" s="9"/>
      <c r="M104" s="15"/>
      <c r="N104" s="15"/>
      <c r="O104" s="15"/>
      <c r="P104" s="15"/>
      <c r="Q104" s="15"/>
      <c r="R104" s="15"/>
      <c r="S104" s="15"/>
      <c r="T104" s="13"/>
      <c r="U104" s="4"/>
      <c r="V104" s="4"/>
      <c r="W104" s="4"/>
      <c r="X104" s="4"/>
      <c r="Y104" s="4"/>
      <c r="Z104" s="4"/>
      <c r="AA104" s="4"/>
      <c r="AB104" s="4"/>
      <c r="AC104" s="4"/>
    </row>
    <row r="105" spans="2:29" s="56" customFormat="1" ht="25.5" customHeight="1">
      <c r="B105" s="19">
        <v>75</v>
      </c>
      <c r="C105" s="57">
        <v>36987</v>
      </c>
      <c r="D105" s="94" t="s">
        <v>126</v>
      </c>
      <c r="E105" s="94"/>
      <c r="F105" s="94"/>
      <c r="G105" s="20" t="s">
        <v>22</v>
      </c>
      <c r="H105" s="51">
        <v>895</v>
      </c>
      <c r="I105" s="3"/>
      <c r="J105" s="21"/>
      <c r="K105" s="58"/>
      <c r="L105" s="93"/>
      <c r="M105" s="93"/>
      <c r="N105" s="93"/>
      <c r="O105" s="59"/>
      <c r="P105" s="59"/>
      <c r="Q105" s="15"/>
      <c r="R105" s="15"/>
      <c r="S105" s="15"/>
      <c r="T105" s="13"/>
      <c r="U105" s="4"/>
      <c r="V105" s="4"/>
      <c r="W105" s="4"/>
      <c r="X105" s="4"/>
      <c r="Y105" s="4"/>
      <c r="Z105" s="4"/>
      <c r="AA105" s="4"/>
      <c r="AB105" s="4"/>
      <c r="AC105" s="4"/>
    </row>
    <row r="106" spans="2:29" s="56" customFormat="1" ht="13.2">
      <c r="B106" s="142" t="s">
        <v>51</v>
      </c>
      <c r="C106" s="143"/>
      <c r="D106" s="143"/>
      <c r="E106" s="143"/>
      <c r="F106" s="143"/>
      <c r="G106" s="143"/>
      <c r="H106" s="143"/>
      <c r="I106" s="143"/>
      <c r="J106" s="60">
        <f>SUM(J100:J105)</f>
        <v>0</v>
      </c>
      <c r="K106" s="14"/>
      <c r="L106" s="9"/>
      <c r="M106" s="9"/>
      <c r="N106" s="9"/>
      <c r="O106" s="15"/>
      <c r="P106" s="15"/>
      <c r="Q106" s="15"/>
      <c r="R106" s="15"/>
      <c r="S106" s="15"/>
      <c r="T106" s="13"/>
      <c r="U106" s="4"/>
      <c r="V106" s="4"/>
      <c r="W106" s="4"/>
      <c r="X106" s="4"/>
      <c r="Y106" s="4"/>
      <c r="Z106" s="4"/>
      <c r="AA106" s="4"/>
      <c r="AB106" s="4"/>
      <c r="AC106" s="4"/>
    </row>
    <row r="107" spans="2:29" s="32" customFormat="1">
      <c r="B107" s="107"/>
      <c r="C107" s="108"/>
      <c r="D107" s="108"/>
      <c r="E107" s="108"/>
      <c r="F107" s="108"/>
      <c r="G107" s="108"/>
      <c r="H107" s="108"/>
      <c r="I107" s="108"/>
      <c r="J107" s="109"/>
      <c r="K107" s="29"/>
      <c r="L107" s="26"/>
      <c r="M107" s="30"/>
      <c r="N107" s="30"/>
      <c r="O107" s="30"/>
      <c r="P107" s="30"/>
      <c r="Q107" s="30"/>
      <c r="R107" s="30"/>
      <c r="S107" s="30"/>
      <c r="T107" s="27"/>
      <c r="U107" s="28"/>
      <c r="V107" s="28"/>
      <c r="W107" s="28"/>
      <c r="X107" s="28"/>
      <c r="Y107" s="28"/>
      <c r="Z107" s="28"/>
      <c r="AA107" s="28"/>
      <c r="AB107" s="28"/>
      <c r="AC107" s="28"/>
    </row>
    <row r="108" spans="2:29" s="56" customFormat="1" ht="13.2">
      <c r="B108" s="133" t="s">
        <v>52</v>
      </c>
      <c r="C108" s="134"/>
      <c r="D108" s="135" t="s">
        <v>53</v>
      </c>
      <c r="E108" s="135"/>
      <c r="F108" s="135"/>
      <c r="G108" s="135"/>
      <c r="H108" s="135"/>
      <c r="I108" s="135"/>
      <c r="J108" s="136"/>
      <c r="K108" s="14"/>
      <c r="L108" s="9"/>
      <c r="M108" s="15"/>
      <c r="N108" s="15"/>
      <c r="O108" s="15"/>
      <c r="P108" s="15"/>
      <c r="Q108" s="15"/>
      <c r="R108" s="15"/>
      <c r="S108" s="15"/>
      <c r="T108" s="13"/>
      <c r="U108" s="4"/>
      <c r="V108" s="4"/>
      <c r="W108" s="4"/>
      <c r="X108" s="4"/>
      <c r="Y108" s="4"/>
      <c r="Z108" s="4"/>
      <c r="AA108" s="4"/>
      <c r="AB108" s="4"/>
      <c r="AC108" s="4"/>
    </row>
    <row r="109" spans="2:29" s="56" customFormat="1" ht="13.2">
      <c r="B109" s="69">
        <v>76</v>
      </c>
      <c r="C109" s="61" t="s">
        <v>54</v>
      </c>
      <c r="D109" s="94" t="s">
        <v>100</v>
      </c>
      <c r="E109" s="94"/>
      <c r="F109" s="94"/>
      <c r="G109" s="61" t="s">
        <v>24</v>
      </c>
      <c r="H109" s="72">
        <v>601</v>
      </c>
      <c r="I109" s="3"/>
      <c r="J109" s="21"/>
      <c r="K109" s="14"/>
      <c r="L109" s="9"/>
      <c r="M109" s="15"/>
      <c r="N109" s="15"/>
      <c r="O109" s="15"/>
      <c r="P109" s="15"/>
      <c r="Q109" s="15"/>
      <c r="R109" s="15"/>
      <c r="S109" s="15"/>
      <c r="T109" s="13"/>
      <c r="U109" s="4"/>
      <c r="V109" s="4"/>
      <c r="W109" s="4"/>
      <c r="X109" s="4"/>
      <c r="Y109" s="4"/>
      <c r="Z109" s="4"/>
      <c r="AA109" s="4"/>
      <c r="AB109" s="4"/>
      <c r="AC109" s="4"/>
    </row>
    <row r="110" spans="2:29" s="56" customFormat="1" ht="13.2">
      <c r="B110" s="69">
        <v>77</v>
      </c>
      <c r="C110" s="99" t="s">
        <v>55</v>
      </c>
      <c r="D110" s="94" t="s">
        <v>127</v>
      </c>
      <c r="E110" s="94"/>
      <c r="F110" s="94"/>
      <c r="G110" s="76" t="s">
        <v>18</v>
      </c>
      <c r="H110" s="51">
        <v>1</v>
      </c>
      <c r="I110" s="3"/>
      <c r="J110" s="21"/>
      <c r="K110" s="14"/>
      <c r="L110" s="9"/>
      <c r="M110" s="15"/>
      <c r="N110" s="15"/>
      <c r="O110" s="15"/>
      <c r="P110" s="15"/>
      <c r="Q110" s="15"/>
      <c r="R110" s="15"/>
      <c r="S110" s="15"/>
      <c r="T110" s="13"/>
      <c r="U110" s="4"/>
      <c r="V110" s="4"/>
      <c r="W110" s="4"/>
      <c r="X110" s="4"/>
      <c r="Y110" s="4"/>
      <c r="Z110" s="4"/>
      <c r="AA110" s="4"/>
      <c r="AB110" s="4"/>
      <c r="AC110" s="4"/>
    </row>
    <row r="111" spans="2:29" s="56" customFormat="1" ht="13.2">
      <c r="B111" s="69">
        <v>78</v>
      </c>
      <c r="C111" s="100"/>
      <c r="D111" s="94" t="s">
        <v>56</v>
      </c>
      <c r="E111" s="94"/>
      <c r="F111" s="94"/>
      <c r="G111" s="76" t="s">
        <v>18</v>
      </c>
      <c r="H111" s="51">
        <v>37</v>
      </c>
      <c r="I111" s="3"/>
      <c r="J111" s="21"/>
      <c r="K111" s="14"/>
      <c r="L111" s="9"/>
      <c r="N111" s="15"/>
      <c r="O111" s="15"/>
      <c r="P111" s="15"/>
      <c r="Q111" s="15"/>
      <c r="R111" s="15"/>
      <c r="S111" s="15"/>
      <c r="T111" s="13"/>
      <c r="U111" s="4"/>
      <c r="V111" s="4"/>
      <c r="W111" s="4"/>
      <c r="X111" s="4"/>
      <c r="Y111" s="4"/>
      <c r="Z111" s="4"/>
      <c r="AA111" s="4"/>
      <c r="AB111" s="4"/>
      <c r="AC111" s="4"/>
    </row>
    <row r="112" spans="2:29" s="56" customFormat="1" ht="30.75" customHeight="1">
      <c r="B112" s="69">
        <v>79</v>
      </c>
      <c r="C112" s="100"/>
      <c r="D112" s="94" t="s">
        <v>164</v>
      </c>
      <c r="E112" s="94"/>
      <c r="F112" s="94"/>
      <c r="G112" s="61" t="s">
        <v>18</v>
      </c>
      <c r="H112" s="72">
        <v>49</v>
      </c>
      <c r="I112" s="3"/>
      <c r="J112" s="21"/>
      <c r="K112" s="14"/>
      <c r="L112" s="9"/>
      <c r="M112" s="15"/>
      <c r="N112" s="15"/>
      <c r="O112" s="15"/>
      <c r="P112" s="15"/>
      <c r="Q112" s="15"/>
      <c r="R112" s="15"/>
      <c r="S112" s="15"/>
      <c r="T112" s="13"/>
      <c r="U112" s="4"/>
    </row>
    <row r="113" spans="2:21" s="56" customFormat="1">
      <c r="B113" s="69">
        <v>80</v>
      </c>
      <c r="C113" s="101"/>
      <c r="D113" s="94" t="s">
        <v>162</v>
      </c>
      <c r="E113" s="94"/>
      <c r="F113" s="94"/>
      <c r="G113" s="61" t="s">
        <v>18</v>
      </c>
      <c r="H113" s="72">
        <v>2</v>
      </c>
      <c r="I113" s="3"/>
      <c r="J113" s="21"/>
      <c r="K113" s="14"/>
      <c r="L113" s="9"/>
      <c r="M113" s="15"/>
      <c r="N113" s="15"/>
      <c r="O113" s="15"/>
      <c r="P113" s="15"/>
      <c r="Q113" s="15"/>
      <c r="R113" s="15"/>
      <c r="S113" s="15"/>
      <c r="T113" s="17"/>
      <c r="U113" s="18"/>
    </row>
    <row r="114" spans="2:21" s="56" customFormat="1">
      <c r="B114" s="69">
        <v>81</v>
      </c>
      <c r="C114" s="139" t="s">
        <v>57</v>
      </c>
      <c r="D114" s="94" t="s">
        <v>163</v>
      </c>
      <c r="E114" s="94"/>
      <c r="F114" s="94"/>
      <c r="G114" s="61" t="s">
        <v>18</v>
      </c>
      <c r="H114" s="72">
        <v>6</v>
      </c>
      <c r="I114" s="3"/>
      <c r="J114" s="21"/>
      <c r="K114" s="14"/>
      <c r="L114" s="9"/>
      <c r="M114" s="15"/>
      <c r="N114" s="15"/>
      <c r="O114" s="15"/>
      <c r="P114" s="15"/>
      <c r="Q114" s="15"/>
      <c r="R114" s="15"/>
      <c r="S114" s="15"/>
      <c r="T114" s="17"/>
      <c r="U114" s="18"/>
    </row>
    <row r="115" spans="2:21" s="56" customFormat="1">
      <c r="B115" s="69">
        <v>82</v>
      </c>
      <c r="C115" s="140"/>
      <c r="D115" s="114" t="s">
        <v>129</v>
      </c>
      <c r="E115" s="114"/>
      <c r="F115" s="114"/>
      <c r="G115" s="63" t="s">
        <v>22</v>
      </c>
      <c r="H115" s="72">
        <v>90</v>
      </c>
      <c r="I115" s="3"/>
      <c r="J115" s="21"/>
      <c r="K115" s="14"/>
      <c r="L115" s="9"/>
      <c r="M115" s="15"/>
      <c r="N115" s="15"/>
      <c r="O115" s="15"/>
      <c r="P115" s="15"/>
      <c r="Q115" s="15"/>
      <c r="R115" s="15"/>
      <c r="S115" s="15"/>
      <c r="T115" s="17"/>
      <c r="U115" s="18"/>
    </row>
    <row r="116" spans="2:21" s="56" customFormat="1">
      <c r="B116" s="69">
        <v>83</v>
      </c>
      <c r="C116" s="140"/>
      <c r="D116" s="114" t="s">
        <v>130</v>
      </c>
      <c r="E116" s="114"/>
      <c r="F116" s="114"/>
      <c r="G116" s="63" t="s">
        <v>22</v>
      </c>
      <c r="H116" s="72">
        <v>16</v>
      </c>
      <c r="I116" s="3"/>
      <c r="J116" s="21"/>
      <c r="K116" s="14"/>
      <c r="L116" s="9"/>
      <c r="M116" s="15"/>
      <c r="N116" s="15"/>
      <c r="O116" s="15"/>
      <c r="P116" s="15"/>
      <c r="Q116" s="15"/>
      <c r="R116" s="15"/>
      <c r="S116" s="15"/>
      <c r="T116" s="17"/>
      <c r="U116" s="18"/>
    </row>
    <row r="117" spans="2:21" s="56" customFormat="1">
      <c r="B117" s="69">
        <v>84</v>
      </c>
      <c r="C117" s="141"/>
      <c r="D117" s="114" t="s">
        <v>128</v>
      </c>
      <c r="E117" s="114"/>
      <c r="F117" s="114"/>
      <c r="G117" s="63" t="s">
        <v>22</v>
      </c>
      <c r="H117" s="72">
        <v>48</v>
      </c>
      <c r="I117" s="3"/>
      <c r="J117" s="21"/>
      <c r="K117" s="14"/>
      <c r="L117" s="9"/>
      <c r="M117" s="15"/>
      <c r="O117" s="15"/>
      <c r="P117" s="15"/>
      <c r="Q117" s="15"/>
      <c r="R117" s="15"/>
      <c r="S117" s="15"/>
      <c r="T117" s="17"/>
      <c r="U117" s="18"/>
    </row>
    <row r="118" spans="2:21" s="56" customFormat="1" ht="13.2">
      <c r="B118" s="137" t="s">
        <v>58</v>
      </c>
      <c r="C118" s="138"/>
      <c r="D118" s="138"/>
      <c r="E118" s="138"/>
      <c r="F118" s="138"/>
      <c r="G118" s="138"/>
      <c r="H118" s="138"/>
      <c r="I118" s="138"/>
      <c r="J118" s="60">
        <f>SUM(J109:J117)</f>
        <v>0</v>
      </c>
      <c r="K118" s="14"/>
      <c r="L118" s="9"/>
      <c r="M118" s="9"/>
      <c r="O118" s="15"/>
      <c r="P118" s="15"/>
      <c r="Q118" s="15"/>
      <c r="R118" s="15"/>
      <c r="S118" s="15"/>
      <c r="T118" s="13"/>
      <c r="U118" s="4"/>
    </row>
    <row r="119" spans="2:21" s="32" customFormat="1">
      <c r="B119" s="107"/>
      <c r="C119" s="108"/>
      <c r="D119" s="108"/>
      <c r="E119" s="108"/>
      <c r="F119" s="108"/>
      <c r="G119" s="108"/>
      <c r="H119" s="108"/>
      <c r="I119" s="108"/>
      <c r="J119" s="109"/>
      <c r="K119" s="29"/>
      <c r="L119" s="26" t="s">
        <v>0</v>
      </c>
      <c r="M119" s="30"/>
      <c r="N119" s="30"/>
      <c r="O119" s="30"/>
      <c r="P119" s="30"/>
      <c r="Q119" s="30"/>
      <c r="R119" s="30"/>
      <c r="S119" s="30"/>
      <c r="T119" s="27"/>
      <c r="U119" s="28"/>
    </row>
    <row r="120" spans="2:21" s="56" customFormat="1" ht="13.2">
      <c r="B120" s="133" t="s">
        <v>59</v>
      </c>
      <c r="C120" s="134"/>
      <c r="D120" s="135" t="s">
        <v>60</v>
      </c>
      <c r="E120" s="135"/>
      <c r="F120" s="135"/>
      <c r="G120" s="135"/>
      <c r="H120" s="135"/>
      <c r="I120" s="135"/>
      <c r="J120" s="136"/>
      <c r="K120" s="14"/>
      <c r="L120" s="9"/>
      <c r="N120" s="15"/>
      <c r="O120" s="15"/>
      <c r="P120" s="15"/>
      <c r="Q120" s="15"/>
      <c r="R120" s="15"/>
      <c r="S120" s="15"/>
      <c r="T120" s="13"/>
      <c r="U120" s="4"/>
    </row>
    <row r="121" spans="2:21" s="56" customFormat="1" ht="24.75" customHeight="1">
      <c r="B121" s="69">
        <v>85</v>
      </c>
      <c r="C121" s="99" t="s">
        <v>61</v>
      </c>
      <c r="D121" s="94" t="s">
        <v>90</v>
      </c>
      <c r="E121" s="94"/>
      <c r="F121" s="94"/>
      <c r="G121" s="53" t="s">
        <v>22</v>
      </c>
      <c r="H121" s="70">
        <v>175</v>
      </c>
      <c r="I121" s="71"/>
      <c r="J121" s="21"/>
      <c r="K121" s="14"/>
      <c r="L121" s="9"/>
      <c r="M121" s="15"/>
      <c r="N121" s="15"/>
      <c r="O121" s="15"/>
      <c r="P121" s="15"/>
      <c r="Q121" s="15"/>
      <c r="R121" s="15"/>
      <c r="S121" s="15"/>
      <c r="T121" s="13"/>
      <c r="U121" s="4"/>
    </row>
    <row r="122" spans="2:21" s="56" customFormat="1" ht="24" customHeight="1">
      <c r="B122" s="69">
        <v>86</v>
      </c>
      <c r="C122" s="100"/>
      <c r="D122" s="94" t="s">
        <v>94</v>
      </c>
      <c r="E122" s="94"/>
      <c r="F122" s="94"/>
      <c r="G122" s="53" t="s">
        <v>22</v>
      </c>
      <c r="H122" s="70">
        <v>1686</v>
      </c>
      <c r="I122" s="71"/>
      <c r="J122" s="21"/>
      <c r="K122" s="14"/>
      <c r="L122" s="9"/>
      <c r="M122" s="15"/>
      <c r="N122" s="15"/>
      <c r="O122" s="15"/>
      <c r="P122" s="15"/>
      <c r="Q122" s="15"/>
      <c r="R122" s="15"/>
      <c r="S122" s="15"/>
      <c r="T122" s="13"/>
      <c r="U122" s="4"/>
    </row>
    <row r="123" spans="2:21" s="56" customFormat="1" ht="24" customHeight="1">
      <c r="B123" s="69">
        <v>87</v>
      </c>
      <c r="C123" s="100"/>
      <c r="D123" s="94" t="s">
        <v>165</v>
      </c>
      <c r="E123" s="94"/>
      <c r="F123" s="94"/>
      <c r="G123" s="53" t="s">
        <v>22</v>
      </c>
      <c r="H123" s="70">
        <v>19</v>
      </c>
      <c r="I123" s="71"/>
      <c r="J123" s="21"/>
      <c r="K123" s="14"/>
      <c r="L123" s="9"/>
      <c r="N123" s="15"/>
      <c r="O123" s="15"/>
      <c r="P123" s="15"/>
      <c r="Q123" s="15"/>
      <c r="R123" s="15"/>
      <c r="S123" s="15"/>
      <c r="T123" s="13"/>
      <c r="U123" s="4"/>
    </row>
    <row r="124" spans="2:21" s="56" customFormat="1" ht="24" customHeight="1">
      <c r="B124" s="69">
        <v>88</v>
      </c>
      <c r="C124" s="100"/>
      <c r="D124" s="94" t="s">
        <v>166</v>
      </c>
      <c r="E124" s="94"/>
      <c r="F124" s="94"/>
      <c r="G124" s="53" t="s">
        <v>22</v>
      </c>
      <c r="H124" s="70">
        <v>11</v>
      </c>
      <c r="I124" s="71"/>
      <c r="J124" s="21"/>
      <c r="K124" s="14"/>
      <c r="L124" s="9"/>
      <c r="M124" s="15"/>
      <c r="N124" s="15"/>
      <c r="O124" s="15"/>
      <c r="P124" s="15"/>
      <c r="Q124" s="15"/>
      <c r="R124" s="15"/>
      <c r="S124" s="15"/>
      <c r="T124" s="13"/>
      <c r="U124" s="4"/>
    </row>
    <row r="125" spans="2:21" s="56" customFormat="1" ht="24" customHeight="1">
      <c r="B125" s="69">
        <v>89</v>
      </c>
      <c r="C125" s="100"/>
      <c r="D125" s="94" t="s">
        <v>167</v>
      </c>
      <c r="E125" s="94"/>
      <c r="F125" s="94"/>
      <c r="G125" s="53" t="s">
        <v>22</v>
      </c>
      <c r="H125" s="70">
        <v>10</v>
      </c>
      <c r="I125" s="71"/>
      <c r="J125" s="21"/>
      <c r="K125" s="14"/>
      <c r="L125" s="9"/>
      <c r="M125" s="15"/>
      <c r="N125" s="15"/>
      <c r="O125" s="15"/>
      <c r="P125" s="15"/>
      <c r="Q125" s="15"/>
      <c r="R125" s="15"/>
      <c r="S125" s="15"/>
      <c r="T125" s="13"/>
      <c r="U125" s="4"/>
    </row>
    <row r="126" spans="2:21" s="56" customFormat="1" ht="24" customHeight="1">
      <c r="B126" s="69">
        <v>90</v>
      </c>
      <c r="C126" s="100"/>
      <c r="D126" s="94" t="s">
        <v>169</v>
      </c>
      <c r="E126" s="94"/>
      <c r="F126" s="94"/>
      <c r="G126" s="53" t="s">
        <v>22</v>
      </c>
      <c r="H126" s="70">
        <v>20</v>
      </c>
      <c r="I126" s="71"/>
      <c r="J126" s="21"/>
      <c r="K126" s="14"/>
      <c r="L126" s="9"/>
      <c r="M126" s="15"/>
      <c r="N126" s="15"/>
      <c r="O126" s="15"/>
      <c r="P126" s="15"/>
      <c r="Q126" s="15"/>
      <c r="R126" s="15"/>
      <c r="S126" s="15"/>
      <c r="T126" s="13"/>
      <c r="U126" s="4"/>
    </row>
    <row r="127" spans="2:21" s="56" customFormat="1" ht="24" customHeight="1">
      <c r="B127" s="69">
        <v>91</v>
      </c>
      <c r="C127" s="100"/>
      <c r="D127" s="94" t="s">
        <v>168</v>
      </c>
      <c r="E127" s="94"/>
      <c r="F127" s="94"/>
      <c r="G127" s="53" t="s">
        <v>22</v>
      </c>
      <c r="H127" s="70">
        <v>20</v>
      </c>
      <c r="I127" s="71"/>
      <c r="J127" s="21"/>
      <c r="K127" s="14"/>
      <c r="L127" s="9"/>
      <c r="M127" s="15"/>
      <c r="N127" s="88"/>
      <c r="O127" s="15"/>
      <c r="P127" s="15"/>
      <c r="Q127" s="15"/>
      <c r="R127" s="15"/>
      <c r="S127" s="15"/>
      <c r="T127" s="13"/>
      <c r="U127" s="4"/>
    </row>
    <row r="128" spans="2:21" s="56" customFormat="1" ht="24" customHeight="1">
      <c r="B128" s="69">
        <v>92</v>
      </c>
      <c r="C128" s="100"/>
      <c r="D128" s="94" t="s">
        <v>96</v>
      </c>
      <c r="E128" s="94"/>
      <c r="F128" s="94"/>
      <c r="G128" s="53" t="s">
        <v>22</v>
      </c>
      <c r="H128" s="70">
        <v>29</v>
      </c>
      <c r="I128" s="71"/>
      <c r="J128" s="21"/>
      <c r="K128" s="14"/>
      <c r="L128" s="9"/>
      <c r="M128" s="15"/>
      <c r="O128" s="15"/>
      <c r="P128" s="15"/>
      <c r="Q128" s="15"/>
      <c r="R128" s="15"/>
      <c r="S128" s="15"/>
      <c r="T128" s="13"/>
      <c r="U128" s="4"/>
    </row>
    <row r="129" spans="2:23" s="56" customFormat="1" ht="24" customHeight="1">
      <c r="B129" s="69">
        <v>93</v>
      </c>
      <c r="C129" s="100"/>
      <c r="D129" s="94" t="s">
        <v>101</v>
      </c>
      <c r="E129" s="94"/>
      <c r="F129" s="94"/>
      <c r="G129" s="53" t="s">
        <v>22</v>
      </c>
      <c r="H129" s="70">
        <v>29</v>
      </c>
      <c r="I129" s="71"/>
      <c r="J129" s="21"/>
      <c r="K129" s="14"/>
      <c r="L129" s="9"/>
      <c r="M129" s="15"/>
      <c r="N129" s="15"/>
      <c r="O129" s="15"/>
      <c r="P129" s="15"/>
      <c r="Q129" s="15"/>
      <c r="R129" s="15"/>
      <c r="S129" s="15"/>
      <c r="T129" s="13"/>
      <c r="U129" s="4"/>
    </row>
    <row r="130" spans="2:23" s="56" customFormat="1" ht="24" customHeight="1">
      <c r="B130" s="69">
        <v>94</v>
      </c>
      <c r="C130" s="100"/>
      <c r="D130" s="94" t="s">
        <v>95</v>
      </c>
      <c r="E130" s="94"/>
      <c r="F130" s="94"/>
      <c r="G130" s="53" t="s">
        <v>22</v>
      </c>
      <c r="H130" s="70">
        <v>250</v>
      </c>
      <c r="I130" s="71"/>
      <c r="J130" s="21"/>
      <c r="K130" s="14"/>
      <c r="L130" s="9"/>
      <c r="M130" s="15"/>
      <c r="N130" s="15"/>
      <c r="O130" s="15"/>
      <c r="P130" s="15"/>
      <c r="Q130" s="15"/>
      <c r="R130" s="15"/>
      <c r="S130" s="15"/>
      <c r="T130" s="13"/>
      <c r="U130" s="4"/>
    </row>
    <row r="131" spans="2:23" s="56" customFormat="1" ht="24" customHeight="1">
      <c r="B131" s="69">
        <v>95</v>
      </c>
      <c r="C131" s="101"/>
      <c r="D131" s="121" t="s">
        <v>110</v>
      </c>
      <c r="E131" s="121"/>
      <c r="F131" s="121"/>
      <c r="G131" s="53" t="s">
        <v>20</v>
      </c>
      <c r="H131" s="70">
        <v>224</v>
      </c>
      <c r="I131" s="71"/>
      <c r="J131" s="21"/>
      <c r="K131" s="14"/>
      <c r="L131" s="9"/>
      <c r="M131" s="15"/>
      <c r="N131" s="15"/>
      <c r="O131" s="15"/>
      <c r="P131" s="15"/>
      <c r="Q131" s="15"/>
      <c r="R131" s="15"/>
      <c r="S131" s="15"/>
      <c r="T131" s="13"/>
      <c r="U131" s="4"/>
    </row>
    <row r="132" spans="2:23" s="56" customFormat="1" ht="24" customHeight="1">
      <c r="B132" s="69">
        <v>96</v>
      </c>
      <c r="C132" s="99" t="s">
        <v>62</v>
      </c>
      <c r="D132" s="94" t="s">
        <v>97</v>
      </c>
      <c r="E132" s="94"/>
      <c r="F132" s="94"/>
      <c r="G132" s="53" t="s">
        <v>22</v>
      </c>
      <c r="H132" s="70">
        <v>1652</v>
      </c>
      <c r="I132" s="71"/>
      <c r="J132" s="21"/>
      <c r="K132" s="14"/>
      <c r="L132" s="9"/>
      <c r="M132" s="15"/>
      <c r="N132" s="4"/>
      <c r="O132" s="4"/>
      <c r="P132" s="4"/>
      <c r="Q132" s="4"/>
      <c r="R132" s="15"/>
      <c r="S132" s="15"/>
      <c r="T132" s="13"/>
      <c r="U132" s="4"/>
    </row>
    <row r="133" spans="2:23" s="56" customFormat="1" ht="24" customHeight="1">
      <c r="B133" s="69">
        <v>97</v>
      </c>
      <c r="C133" s="101"/>
      <c r="D133" s="94" t="s">
        <v>111</v>
      </c>
      <c r="E133" s="94"/>
      <c r="F133" s="94"/>
      <c r="G133" s="53" t="s">
        <v>20</v>
      </c>
      <c r="H133" s="70">
        <v>67</v>
      </c>
      <c r="I133" s="71"/>
      <c r="J133" s="21"/>
      <c r="K133" s="14"/>
      <c r="L133" s="9"/>
      <c r="M133" s="15"/>
      <c r="N133" s="4"/>
      <c r="O133" s="4"/>
      <c r="P133" s="4"/>
      <c r="Q133" s="4"/>
      <c r="R133" s="15"/>
      <c r="S133" s="15"/>
      <c r="T133" s="13"/>
      <c r="U133" s="4"/>
    </row>
    <row r="134" spans="2:23" s="56" customFormat="1" ht="13.2">
      <c r="B134" s="105" t="s">
        <v>63</v>
      </c>
      <c r="C134" s="106"/>
      <c r="D134" s="106"/>
      <c r="E134" s="106"/>
      <c r="F134" s="106"/>
      <c r="G134" s="106"/>
      <c r="H134" s="106"/>
      <c r="I134" s="106"/>
      <c r="J134" s="60">
        <f>SUM(J121:J133)</f>
        <v>0</v>
      </c>
      <c r="K134" s="14"/>
      <c r="L134" s="9"/>
      <c r="M134" s="9"/>
      <c r="N134" s="9"/>
      <c r="O134" s="4"/>
      <c r="P134" s="4"/>
      <c r="Q134" s="4"/>
      <c r="R134" s="15"/>
      <c r="S134" s="15"/>
      <c r="T134" s="13"/>
      <c r="U134" s="4"/>
    </row>
    <row r="135" spans="2:23" s="32" customFormat="1">
      <c r="B135" s="107"/>
      <c r="C135" s="108"/>
      <c r="D135" s="108"/>
      <c r="E135" s="108"/>
      <c r="F135" s="108"/>
      <c r="G135" s="108"/>
      <c r="H135" s="108"/>
      <c r="I135" s="108"/>
      <c r="J135" s="109"/>
      <c r="K135" s="29"/>
      <c r="L135" s="26"/>
      <c r="M135" s="30"/>
      <c r="N135" s="28"/>
      <c r="O135" s="28"/>
      <c r="P135" s="28"/>
      <c r="Q135" s="28"/>
      <c r="R135" s="30"/>
      <c r="S135" s="30"/>
      <c r="T135" s="27"/>
      <c r="U135" s="28"/>
      <c r="W135" s="30"/>
    </row>
    <row r="136" spans="2:23" s="56" customFormat="1" ht="13.2">
      <c r="B136" s="110" t="s">
        <v>64</v>
      </c>
      <c r="C136" s="111"/>
      <c r="D136" s="112" t="s">
        <v>65</v>
      </c>
      <c r="E136" s="112"/>
      <c r="F136" s="112"/>
      <c r="G136" s="112"/>
      <c r="H136" s="112"/>
      <c r="I136" s="112"/>
      <c r="J136" s="113"/>
      <c r="K136" s="14"/>
      <c r="L136" s="9"/>
      <c r="M136" s="4"/>
      <c r="N136" s="4"/>
      <c r="O136" s="4"/>
      <c r="P136" s="4"/>
      <c r="Q136" s="4"/>
      <c r="R136" s="4"/>
      <c r="S136" s="15"/>
      <c r="T136" s="13"/>
      <c r="U136" s="4"/>
    </row>
    <row r="137" spans="2:23" s="56" customFormat="1" ht="23.25" customHeight="1">
      <c r="B137" s="19">
        <v>98</v>
      </c>
      <c r="C137" s="96" t="s">
        <v>170</v>
      </c>
      <c r="D137" s="95" t="s">
        <v>112</v>
      </c>
      <c r="E137" s="95"/>
      <c r="F137" s="95"/>
      <c r="G137" s="20" t="s">
        <v>22</v>
      </c>
      <c r="H137" s="51">
        <v>108</v>
      </c>
      <c r="I137" s="3"/>
      <c r="J137" s="21"/>
      <c r="K137" s="14"/>
      <c r="L137" s="9"/>
      <c r="N137" s="4"/>
      <c r="O137" s="4"/>
      <c r="P137" s="4"/>
      <c r="Q137" s="4"/>
      <c r="R137" s="4"/>
      <c r="S137" s="15"/>
      <c r="T137" s="13"/>
      <c r="U137" s="4"/>
    </row>
    <row r="138" spans="2:23" s="56" customFormat="1" ht="26.25" customHeight="1">
      <c r="B138" s="19">
        <v>99</v>
      </c>
      <c r="C138" s="98"/>
      <c r="D138" s="95" t="s">
        <v>113</v>
      </c>
      <c r="E138" s="95"/>
      <c r="F138" s="95"/>
      <c r="G138" s="20" t="s">
        <v>20</v>
      </c>
      <c r="H138" s="51">
        <v>16</v>
      </c>
      <c r="I138" s="3"/>
      <c r="J138" s="21"/>
      <c r="K138" s="14"/>
      <c r="L138" s="9"/>
      <c r="M138" s="4"/>
      <c r="N138" s="4"/>
      <c r="O138" s="4"/>
      <c r="P138" s="4"/>
      <c r="Q138" s="4"/>
      <c r="R138" s="4"/>
      <c r="S138" s="15"/>
      <c r="T138" s="13"/>
      <c r="U138" s="4"/>
    </row>
    <row r="139" spans="2:23" s="56" customFormat="1" ht="13.2">
      <c r="B139" s="105" t="s">
        <v>66</v>
      </c>
      <c r="C139" s="106"/>
      <c r="D139" s="106"/>
      <c r="E139" s="106"/>
      <c r="F139" s="106"/>
      <c r="G139" s="106"/>
      <c r="H139" s="106"/>
      <c r="I139" s="106"/>
      <c r="J139" s="60">
        <f>J138+J137</f>
        <v>0</v>
      </c>
      <c r="K139" s="14"/>
      <c r="L139" s="9"/>
      <c r="M139" s="9"/>
      <c r="N139" s="9"/>
      <c r="O139" s="4"/>
      <c r="P139" s="4"/>
      <c r="Q139" s="4"/>
      <c r="R139" s="4"/>
      <c r="S139" s="15"/>
      <c r="T139" s="13"/>
      <c r="U139" s="4"/>
    </row>
    <row r="140" spans="2:23" s="56" customFormat="1">
      <c r="B140" s="126"/>
      <c r="C140" s="127"/>
      <c r="D140" s="127"/>
      <c r="E140" s="127"/>
      <c r="F140" s="127"/>
      <c r="G140" s="127"/>
      <c r="H140" s="127"/>
      <c r="I140" s="127"/>
      <c r="J140" s="128"/>
      <c r="K140" s="4"/>
      <c r="M140" s="4"/>
      <c r="N140" s="4"/>
      <c r="O140" s="4"/>
      <c r="P140" s="4"/>
      <c r="Q140" s="4"/>
      <c r="R140" s="4"/>
      <c r="S140" s="15"/>
      <c r="T140" s="13"/>
      <c r="U140" s="4"/>
    </row>
    <row r="141" spans="2:23" s="56" customFormat="1" ht="13.2">
      <c r="B141" s="129" t="s">
        <v>67</v>
      </c>
      <c r="C141" s="130"/>
      <c r="D141" s="130"/>
      <c r="E141" s="130"/>
      <c r="F141" s="130"/>
      <c r="G141" s="130"/>
      <c r="H141" s="130"/>
      <c r="I141" s="131">
        <f>J31+J40+J63+J87+J97+J106+J118+J134+J139</f>
        <v>0</v>
      </c>
      <c r="J141" s="132"/>
      <c r="K141" s="4"/>
      <c r="L141" s="86"/>
      <c r="M141" s="4"/>
      <c r="N141" s="4"/>
      <c r="O141" s="4"/>
      <c r="P141" s="4"/>
      <c r="Q141" s="4"/>
      <c r="R141" s="4"/>
      <c r="S141" s="15"/>
      <c r="T141" s="13"/>
      <c r="U141" s="4"/>
    </row>
    <row r="142" spans="2:23" s="56" customFormat="1" ht="13.2">
      <c r="B142" s="129" t="s">
        <v>68</v>
      </c>
      <c r="C142" s="130"/>
      <c r="D142" s="130"/>
      <c r="E142" s="130"/>
      <c r="F142" s="130"/>
      <c r="G142" s="130"/>
      <c r="H142" s="130"/>
      <c r="I142" s="131">
        <f>ROUND(I141*0.23,2)</f>
        <v>0</v>
      </c>
      <c r="J142" s="132"/>
      <c r="K142" s="4"/>
      <c r="L142" s="4"/>
      <c r="M142" s="4"/>
      <c r="N142" s="4"/>
      <c r="O142" s="4"/>
      <c r="P142" s="4"/>
      <c r="Q142" s="4"/>
      <c r="R142" s="4"/>
      <c r="S142" s="15"/>
      <c r="T142" s="13"/>
      <c r="U142" s="4"/>
    </row>
    <row r="143" spans="2:23" s="56" customFormat="1" thickBot="1">
      <c r="B143" s="122" t="s">
        <v>69</v>
      </c>
      <c r="C143" s="123"/>
      <c r="D143" s="123"/>
      <c r="E143" s="123"/>
      <c r="F143" s="123"/>
      <c r="G143" s="123"/>
      <c r="H143" s="123"/>
      <c r="I143" s="124">
        <f>I142+I141</f>
        <v>0</v>
      </c>
      <c r="J143" s="125"/>
      <c r="K143" s="4"/>
      <c r="L143" s="73"/>
      <c r="M143" s="4"/>
      <c r="N143" s="4"/>
      <c r="O143" s="4"/>
      <c r="P143" s="4"/>
      <c r="Q143" s="4"/>
      <c r="R143" s="4"/>
      <c r="S143" s="15"/>
      <c r="T143" s="13"/>
      <c r="U143" s="4"/>
    </row>
    <row r="144" spans="2:23" s="32" customFormat="1" thickTop="1">
      <c r="B144" s="34"/>
      <c r="C144" s="35"/>
      <c r="D144" s="36"/>
      <c r="E144" s="37"/>
      <c r="F144" s="38"/>
      <c r="G144" s="24"/>
      <c r="H144" s="82"/>
      <c r="I144" s="39"/>
      <c r="J144" s="39"/>
      <c r="K144" s="28"/>
      <c r="L144" s="28"/>
      <c r="M144" s="28"/>
      <c r="N144" s="28"/>
      <c r="O144" s="28"/>
      <c r="P144" s="28"/>
      <c r="Q144" s="28"/>
      <c r="R144" s="28"/>
      <c r="S144" s="28"/>
      <c r="T144" s="27"/>
      <c r="U144" s="28"/>
    </row>
    <row r="145" spans="1:21" s="32" customFormat="1" ht="13.2">
      <c r="B145" s="40"/>
      <c r="C145" s="35"/>
      <c r="D145" s="36"/>
      <c r="E145" s="37"/>
      <c r="F145" s="38"/>
      <c r="G145" s="24"/>
      <c r="H145" s="82"/>
      <c r="I145" s="39"/>
      <c r="J145" s="39"/>
      <c r="K145" s="28"/>
      <c r="L145" s="28"/>
      <c r="M145" s="28"/>
      <c r="N145" s="28"/>
      <c r="O145" s="28"/>
      <c r="P145" s="28"/>
      <c r="Q145" s="28"/>
      <c r="R145" s="28"/>
      <c r="S145" s="28"/>
    </row>
    <row r="146" spans="1:21" s="32" customFormat="1" ht="13.2">
      <c r="A146" s="28"/>
      <c r="B146" s="41"/>
      <c r="C146" s="28"/>
      <c r="D146" s="28"/>
      <c r="E146" s="33"/>
      <c r="F146" s="42"/>
      <c r="G146" s="28"/>
      <c r="H146" s="83"/>
      <c r="I146" s="28"/>
      <c r="J146" s="28"/>
      <c r="K146" s="2"/>
      <c r="L146" s="28"/>
      <c r="M146" s="28"/>
      <c r="N146" s="28"/>
      <c r="O146" s="28"/>
      <c r="P146" s="28"/>
      <c r="Q146" s="28"/>
      <c r="R146" s="28"/>
      <c r="S146" s="28"/>
      <c r="T146" s="27"/>
    </row>
    <row r="147" spans="1:21" s="31" customFormat="1" ht="13.2">
      <c r="A147" s="28"/>
      <c r="B147" s="41"/>
      <c r="C147" s="28"/>
      <c r="D147" s="28"/>
      <c r="E147" s="33"/>
      <c r="F147" s="42"/>
      <c r="G147" s="28"/>
      <c r="H147" s="83"/>
      <c r="I147" s="28"/>
      <c r="J147" s="28"/>
      <c r="K147" s="2"/>
      <c r="L147" s="28"/>
      <c r="M147" s="28"/>
      <c r="N147" s="28"/>
      <c r="O147" s="28"/>
      <c r="P147" s="28"/>
      <c r="Q147" s="28"/>
      <c r="R147" s="28"/>
      <c r="S147" s="28"/>
      <c r="T147" s="27"/>
      <c r="U147" s="28"/>
    </row>
    <row r="148" spans="1:21" s="32" customFormat="1" ht="13.2">
      <c r="A148" s="28"/>
      <c r="B148" s="41"/>
      <c r="C148" s="28"/>
      <c r="D148" s="28"/>
      <c r="E148" s="33"/>
      <c r="F148" s="42"/>
      <c r="G148" s="28"/>
      <c r="H148" s="83"/>
      <c r="I148" s="28"/>
      <c r="J148" s="28"/>
      <c r="K148" s="2"/>
      <c r="L148" s="28"/>
      <c r="M148" s="28"/>
      <c r="N148" s="28"/>
      <c r="O148" s="28"/>
      <c r="P148" s="28"/>
      <c r="Q148" s="28"/>
      <c r="R148" s="28"/>
      <c r="S148" s="28"/>
      <c r="T148" s="27"/>
      <c r="U148" s="28"/>
    </row>
    <row r="149" spans="1:21" s="24" customFormat="1" ht="13.2">
      <c r="A149" s="28"/>
      <c r="B149" s="41"/>
      <c r="C149" s="28"/>
      <c r="D149" s="28"/>
      <c r="E149" s="33"/>
      <c r="F149" s="42"/>
      <c r="G149" s="28"/>
      <c r="H149" s="83"/>
      <c r="I149" s="28"/>
      <c r="J149" s="28"/>
      <c r="K149" s="2"/>
      <c r="L149" s="28"/>
      <c r="M149" s="28"/>
      <c r="N149" s="28"/>
      <c r="O149" s="28"/>
      <c r="P149" s="28"/>
      <c r="Q149" s="28"/>
      <c r="R149" s="28"/>
      <c r="S149" s="28"/>
      <c r="T149" s="27"/>
    </row>
    <row r="150" spans="1:21" s="24" customFormat="1" ht="13.2">
      <c r="A150" s="28"/>
      <c r="B150" s="41"/>
      <c r="C150" s="28"/>
      <c r="D150" s="28"/>
      <c r="E150" s="33"/>
      <c r="F150" s="42"/>
      <c r="G150" s="28"/>
      <c r="H150" s="83"/>
      <c r="I150" s="28"/>
      <c r="J150" s="28"/>
      <c r="K150" s="2"/>
      <c r="L150" s="28"/>
      <c r="M150" s="28"/>
      <c r="N150" s="28"/>
      <c r="O150" s="28"/>
      <c r="P150" s="28"/>
      <c r="Q150" s="28"/>
      <c r="R150" s="28"/>
      <c r="S150" s="28"/>
      <c r="T150" s="27"/>
    </row>
    <row r="151" spans="1:21" s="24" customFormat="1" ht="13.2">
      <c r="A151" s="28"/>
      <c r="B151" s="41"/>
      <c r="C151" s="28"/>
      <c r="D151" s="28"/>
      <c r="E151" s="33"/>
      <c r="F151" s="42"/>
      <c r="G151" s="28"/>
      <c r="H151" s="83"/>
      <c r="I151" s="28"/>
      <c r="J151" s="28"/>
      <c r="K151" s="2"/>
      <c r="L151" s="28"/>
      <c r="M151" s="28"/>
      <c r="N151" s="28"/>
      <c r="O151" s="28"/>
      <c r="P151" s="28"/>
      <c r="Q151" s="28"/>
      <c r="R151" s="28"/>
      <c r="S151" s="28"/>
      <c r="T151" s="27"/>
    </row>
    <row r="152" spans="1:21" s="24" customFormat="1" ht="13.2">
      <c r="A152" s="28"/>
      <c r="B152" s="41"/>
      <c r="C152" s="28"/>
      <c r="D152" s="28"/>
      <c r="E152" s="33"/>
      <c r="F152" s="42"/>
      <c r="G152" s="28"/>
      <c r="H152" s="83"/>
      <c r="I152" s="28"/>
      <c r="J152" s="28"/>
      <c r="K152" s="2"/>
      <c r="L152" s="28"/>
      <c r="M152" s="28"/>
      <c r="N152" s="28"/>
      <c r="O152" s="28"/>
      <c r="P152" s="28"/>
      <c r="Q152" s="28"/>
      <c r="R152" s="28"/>
      <c r="S152" s="28"/>
      <c r="T152" s="27"/>
    </row>
    <row r="153" spans="1:21" s="24" customFormat="1" ht="13.2">
      <c r="A153" s="28"/>
      <c r="B153" s="41"/>
      <c r="C153" s="28"/>
      <c r="D153" s="28"/>
      <c r="E153" s="33"/>
      <c r="F153" s="42"/>
      <c r="G153" s="28"/>
      <c r="H153" s="83"/>
      <c r="I153" s="28"/>
      <c r="J153" s="43"/>
      <c r="K153" s="2"/>
      <c r="L153" s="28"/>
      <c r="M153" s="28"/>
      <c r="N153" s="28"/>
      <c r="O153" s="28"/>
      <c r="P153" s="28"/>
      <c r="Q153" s="28"/>
      <c r="R153" s="28"/>
      <c r="S153" s="28"/>
      <c r="T153" s="27"/>
    </row>
    <row r="154" spans="1:21" s="24" customFormat="1" ht="13.2">
      <c r="A154" s="28"/>
      <c r="B154" s="41"/>
      <c r="C154" s="28"/>
      <c r="D154" s="28"/>
      <c r="E154" s="33"/>
      <c r="F154" s="42"/>
      <c r="G154" s="28"/>
      <c r="H154" s="83"/>
      <c r="I154" s="28"/>
      <c r="J154" s="43"/>
      <c r="K154" s="2"/>
      <c r="L154" s="28"/>
      <c r="M154" s="28"/>
      <c r="N154" s="28"/>
      <c r="O154" s="28"/>
      <c r="P154" s="28"/>
      <c r="Q154" s="28"/>
      <c r="R154" s="28"/>
      <c r="S154" s="28"/>
      <c r="T154" s="27"/>
    </row>
    <row r="155" spans="1:21" s="24" customFormat="1" ht="13.2">
      <c r="B155" s="41"/>
      <c r="C155" s="25"/>
      <c r="D155" s="44"/>
      <c r="E155" s="45"/>
      <c r="F155" s="46"/>
      <c r="G155" s="28"/>
      <c r="H155" s="84"/>
      <c r="I155" s="28"/>
      <c r="J155" s="28"/>
      <c r="K155" s="23"/>
    </row>
    <row r="156" spans="1:21" s="24" customFormat="1" ht="13.2">
      <c r="B156" s="41"/>
      <c r="C156" s="25"/>
      <c r="D156" s="44"/>
      <c r="E156" s="45"/>
      <c r="F156" s="46"/>
      <c r="G156" s="28"/>
      <c r="H156" s="84"/>
      <c r="I156" s="28"/>
      <c r="J156" s="43"/>
      <c r="K156" s="23"/>
    </row>
    <row r="157" spans="1:21" s="24" customFormat="1" ht="13.2">
      <c r="B157" s="41"/>
      <c r="C157" s="25"/>
      <c r="D157" s="44"/>
      <c r="E157" s="45"/>
      <c r="F157" s="46"/>
      <c r="G157" s="28"/>
      <c r="H157" s="84"/>
      <c r="I157" s="28"/>
      <c r="J157" s="28"/>
      <c r="K157" s="23"/>
    </row>
    <row r="158" spans="1:21" s="24" customFormat="1" ht="13.2">
      <c r="B158" s="41"/>
      <c r="C158" s="25"/>
      <c r="D158" s="44"/>
      <c r="E158" s="45"/>
      <c r="F158" s="46"/>
      <c r="G158" s="28"/>
      <c r="H158" s="84"/>
      <c r="I158" s="28"/>
      <c r="J158" s="43"/>
      <c r="K158" s="23"/>
    </row>
    <row r="159" spans="1:21" s="24" customFormat="1" ht="13.2">
      <c r="B159" s="41"/>
      <c r="C159" s="25"/>
      <c r="D159" s="44"/>
      <c r="E159" s="45"/>
      <c r="F159" s="46"/>
      <c r="G159" s="28"/>
      <c r="H159" s="84"/>
      <c r="I159" s="28"/>
      <c r="J159" s="28"/>
      <c r="K159" s="23"/>
    </row>
    <row r="160" spans="1:21" s="24" customFormat="1" ht="13.2">
      <c r="B160" s="41"/>
      <c r="C160" s="25"/>
      <c r="D160" s="44"/>
      <c r="E160" s="45"/>
      <c r="F160" s="46"/>
      <c r="G160" s="28"/>
      <c r="H160" s="84"/>
      <c r="I160" s="28"/>
      <c r="J160" s="28"/>
      <c r="K160" s="23"/>
    </row>
    <row r="161" spans="2:19" s="24" customFormat="1" ht="13.2">
      <c r="B161" s="41"/>
      <c r="C161" s="25"/>
      <c r="D161" s="44"/>
      <c r="E161" s="45"/>
      <c r="F161" s="46"/>
      <c r="G161" s="28"/>
      <c r="H161" s="84"/>
      <c r="I161" s="28"/>
      <c r="J161" s="28"/>
      <c r="K161" s="23"/>
    </row>
    <row r="162" spans="2:19" s="24" customFormat="1" ht="13.2">
      <c r="B162" s="41"/>
      <c r="C162" s="25"/>
      <c r="D162" s="44"/>
      <c r="E162" s="45"/>
      <c r="F162" s="46"/>
      <c r="G162" s="28"/>
      <c r="H162" s="84"/>
      <c r="I162" s="28"/>
      <c r="J162" s="28"/>
      <c r="K162" s="23"/>
    </row>
    <row r="163" spans="2:19" s="24" customFormat="1" ht="13.2">
      <c r="B163" s="41"/>
      <c r="C163" s="25"/>
      <c r="D163" s="44"/>
      <c r="E163" s="45"/>
      <c r="F163" s="46"/>
      <c r="G163" s="28"/>
      <c r="H163" s="84"/>
      <c r="I163" s="28"/>
      <c r="J163" s="28"/>
      <c r="K163" s="2"/>
      <c r="L163" s="28"/>
      <c r="M163" s="28"/>
      <c r="N163" s="28"/>
      <c r="O163" s="28"/>
      <c r="P163" s="28"/>
      <c r="Q163" s="28"/>
      <c r="R163" s="28"/>
      <c r="S163" s="28"/>
    </row>
    <row r="164" spans="2:19" s="24" customFormat="1" ht="13.2">
      <c r="B164" s="41"/>
      <c r="C164" s="25"/>
      <c r="D164" s="44"/>
      <c r="E164" s="45"/>
      <c r="F164" s="46"/>
      <c r="G164" s="28"/>
      <c r="H164" s="84"/>
      <c r="I164" s="28"/>
      <c r="J164" s="28"/>
      <c r="K164" s="2"/>
      <c r="L164" s="28"/>
      <c r="M164" s="28"/>
      <c r="N164" s="28"/>
      <c r="O164" s="28"/>
      <c r="P164" s="28"/>
      <c r="Q164" s="28"/>
      <c r="R164" s="28"/>
      <c r="S164" s="28"/>
    </row>
    <row r="165" spans="2:19" s="24" customFormat="1" ht="13.2">
      <c r="B165" s="41"/>
      <c r="C165" s="25"/>
      <c r="D165" s="44"/>
      <c r="E165" s="45"/>
      <c r="F165" s="46"/>
      <c r="G165" s="28"/>
      <c r="H165" s="84"/>
      <c r="I165" s="28"/>
      <c r="J165" s="28"/>
      <c r="K165" s="2"/>
      <c r="L165" s="28"/>
      <c r="M165" s="28"/>
      <c r="N165" s="28"/>
      <c r="O165" s="28"/>
      <c r="P165" s="28"/>
      <c r="Q165" s="28"/>
      <c r="R165" s="28"/>
      <c r="S165" s="28"/>
    </row>
    <row r="166" spans="2:19" s="24" customFormat="1" ht="13.2">
      <c r="B166" s="41"/>
      <c r="C166" s="25"/>
      <c r="D166" s="44"/>
      <c r="E166" s="45"/>
      <c r="F166" s="46"/>
      <c r="G166" s="28"/>
      <c r="H166" s="84"/>
      <c r="I166" s="28"/>
      <c r="J166" s="28"/>
      <c r="K166" s="2"/>
      <c r="L166" s="28"/>
      <c r="M166" s="28"/>
      <c r="N166" s="28"/>
      <c r="O166" s="28"/>
      <c r="P166" s="28"/>
      <c r="Q166" s="28"/>
      <c r="R166" s="28"/>
      <c r="S166" s="28"/>
    </row>
    <row r="167" spans="2:19" s="24" customFormat="1" ht="13.2">
      <c r="B167" s="41"/>
      <c r="C167" s="25"/>
      <c r="D167" s="44"/>
      <c r="E167" s="45"/>
      <c r="F167" s="46"/>
      <c r="G167" s="28"/>
      <c r="H167" s="84"/>
      <c r="I167" s="28"/>
      <c r="J167" s="28"/>
      <c r="K167" s="2"/>
      <c r="L167" s="28"/>
      <c r="M167" s="28"/>
      <c r="N167" s="28"/>
      <c r="O167" s="28"/>
      <c r="P167" s="28"/>
      <c r="Q167" s="28"/>
      <c r="R167" s="28"/>
      <c r="S167" s="28"/>
    </row>
    <row r="168" spans="2:19" s="24" customFormat="1" ht="13.2">
      <c r="B168" s="41"/>
      <c r="C168" s="25"/>
      <c r="D168" s="44"/>
      <c r="E168" s="45"/>
      <c r="F168" s="46"/>
      <c r="G168" s="28"/>
      <c r="H168" s="84"/>
      <c r="I168" s="28"/>
      <c r="J168" s="28"/>
      <c r="K168" s="2"/>
      <c r="L168" s="28"/>
      <c r="M168" s="28"/>
      <c r="N168" s="28"/>
      <c r="O168" s="28"/>
      <c r="P168" s="28"/>
      <c r="Q168" s="28"/>
      <c r="R168" s="28"/>
      <c r="S168" s="28"/>
    </row>
    <row r="169" spans="2:19" s="24" customFormat="1" ht="13.2">
      <c r="B169" s="41"/>
      <c r="C169" s="25"/>
      <c r="D169" s="44"/>
      <c r="E169" s="45"/>
      <c r="F169" s="46"/>
      <c r="G169" s="28"/>
      <c r="H169" s="84"/>
      <c r="I169" s="28"/>
      <c r="J169" s="28"/>
      <c r="K169" s="2"/>
      <c r="L169" s="28"/>
      <c r="M169" s="28"/>
      <c r="N169" s="28"/>
      <c r="O169" s="28"/>
      <c r="P169" s="28"/>
      <c r="Q169" s="28"/>
      <c r="R169" s="28"/>
      <c r="S169" s="28"/>
    </row>
    <row r="170" spans="2:19" s="24" customFormat="1" ht="13.2">
      <c r="B170" s="41"/>
      <c r="C170" s="25"/>
      <c r="D170" s="44"/>
      <c r="E170" s="45"/>
      <c r="F170" s="46"/>
      <c r="G170" s="28"/>
      <c r="H170" s="84"/>
      <c r="I170" s="28"/>
      <c r="J170" s="28"/>
      <c r="K170" s="2"/>
      <c r="L170" s="28"/>
      <c r="M170" s="28"/>
      <c r="N170" s="28"/>
      <c r="O170" s="28"/>
      <c r="P170" s="28"/>
      <c r="Q170" s="28"/>
      <c r="R170" s="28"/>
      <c r="S170" s="28"/>
    </row>
    <row r="171" spans="2:19" s="24" customFormat="1" ht="13.2">
      <c r="B171" s="41"/>
      <c r="C171" s="25"/>
      <c r="D171" s="44"/>
      <c r="E171" s="45"/>
      <c r="F171" s="46"/>
      <c r="G171" s="28"/>
      <c r="H171" s="84"/>
      <c r="I171" s="28"/>
      <c r="J171" s="28"/>
      <c r="K171" s="2"/>
      <c r="L171" s="28"/>
      <c r="M171" s="28"/>
      <c r="N171" s="28"/>
      <c r="O171" s="28"/>
      <c r="P171" s="28"/>
      <c r="Q171" s="28"/>
      <c r="R171" s="28"/>
      <c r="S171" s="28"/>
    </row>
    <row r="172" spans="2:19" s="24" customFormat="1" ht="13.2">
      <c r="B172" s="41"/>
      <c r="C172" s="25"/>
      <c r="D172" s="44"/>
      <c r="E172" s="45"/>
      <c r="F172" s="46"/>
      <c r="G172" s="28"/>
      <c r="H172" s="84"/>
      <c r="I172" s="28"/>
      <c r="J172" s="28"/>
      <c r="K172" s="2"/>
      <c r="L172" s="28"/>
      <c r="M172" s="28"/>
      <c r="N172" s="28"/>
      <c r="O172" s="28"/>
      <c r="P172" s="28"/>
      <c r="Q172" s="28"/>
      <c r="R172" s="28"/>
      <c r="S172" s="28"/>
    </row>
    <row r="173" spans="2:19" s="24" customFormat="1" ht="13.2">
      <c r="B173" s="41"/>
      <c r="C173" s="25"/>
      <c r="D173" s="44"/>
      <c r="E173" s="45"/>
      <c r="F173" s="46"/>
      <c r="G173" s="28"/>
      <c r="H173" s="84"/>
      <c r="I173" s="28"/>
      <c r="J173" s="28"/>
      <c r="K173" s="2"/>
      <c r="L173" s="28"/>
      <c r="M173" s="28"/>
      <c r="N173" s="28"/>
      <c r="O173" s="28"/>
      <c r="P173" s="28"/>
      <c r="Q173" s="28"/>
      <c r="R173" s="28"/>
      <c r="S173" s="28"/>
    </row>
    <row r="174" spans="2:19" s="24" customFormat="1" ht="13.2">
      <c r="B174" s="41"/>
      <c r="C174" s="25"/>
      <c r="D174" s="44"/>
      <c r="E174" s="45"/>
      <c r="F174" s="46"/>
      <c r="G174" s="28"/>
      <c r="H174" s="84"/>
      <c r="I174" s="28"/>
      <c r="J174" s="28"/>
      <c r="K174" s="2"/>
      <c r="L174" s="28"/>
      <c r="M174" s="28"/>
      <c r="N174" s="28"/>
      <c r="O174" s="28"/>
      <c r="P174" s="28"/>
      <c r="Q174" s="28"/>
      <c r="R174" s="28"/>
      <c r="S174" s="28"/>
    </row>
    <row r="175" spans="2:19" s="24" customFormat="1" ht="13.2">
      <c r="B175" s="41"/>
      <c r="C175" s="25"/>
      <c r="D175" s="44"/>
      <c r="E175" s="45"/>
      <c r="F175" s="46"/>
      <c r="G175" s="28"/>
      <c r="H175" s="84"/>
      <c r="I175" s="28"/>
      <c r="J175" s="28"/>
      <c r="K175" s="2"/>
      <c r="L175" s="28"/>
      <c r="M175" s="28"/>
      <c r="N175" s="28"/>
      <c r="O175" s="28"/>
      <c r="P175" s="28"/>
      <c r="Q175" s="28"/>
      <c r="R175" s="28"/>
      <c r="S175" s="28"/>
    </row>
    <row r="176" spans="2:19" s="24" customFormat="1" ht="13.2">
      <c r="B176" s="41"/>
      <c r="C176" s="25"/>
      <c r="D176" s="44"/>
      <c r="E176" s="45"/>
      <c r="F176" s="46"/>
      <c r="G176" s="28"/>
      <c r="H176" s="84"/>
      <c r="I176" s="28"/>
      <c r="J176" s="28"/>
      <c r="K176" s="2"/>
      <c r="L176" s="28"/>
      <c r="M176" s="28"/>
      <c r="N176" s="28"/>
      <c r="O176" s="28"/>
      <c r="P176" s="28"/>
      <c r="Q176" s="28"/>
      <c r="R176" s="28"/>
      <c r="S176" s="28"/>
    </row>
    <row r="177" spans="2:19" s="24" customFormat="1" ht="13.2">
      <c r="B177" s="41"/>
      <c r="C177" s="25"/>
      <c r="D177" s="44"/>
      <c r="E177" s="45"/>
      <c r="F177" s="46"/>
      <c r="G177" s="28"/>
      <c r="H177" s="84"/>
      <c r="I177" s="28"/>
      <c r="J177" s="28"/>
      <c r="K177" s="2"/>
      <c r="L177" s="28"/>
      <c r="M177" s="28"/>
      <c r="N177" s="28"/>
      <c r="O177" s="28"/>
      <c r="P177" s="28"/>
      <c r="Q177" s="28"/>
      <c r="R177" s="28"/>
      <c r="S177" s="28"/>
    </row>
    <row r="178" spans="2:19" s="24" customFormat="1" ht="13.2">
      <c r="B178" s="41"/>
      <c r="C178" s="25"/>
      <c r="D178" s="44"/>
      <c r="E178" s="45"/>
      <c r="F178" s="46"/>
      <c r="G178" s="28"/>
      <c r="H178" s="84"/>
      <c r="I178" s="28"/>
      <c r="J178" s="28"/>
      <c r="K178" s="2"/>
      <c r="L178" s="28"/>
      <c r="M178" s="28"/>
      <c r="N178" s="28"/>
      <c r="O178" s="28"/>
      <c r="P178" s="28"/>
      <c r="Q178" s="28"/>
      <c r="R178" s="28"/>
      <c r="S178" s="28"/>
    </row>
    <row r="179" spans="2:19" s="24" customFormat="1" ht="13.2">
      <c r="B179" s="41"/>
      <c r="C179" s="25"/>
      <c r="D179" s="44"/>
      <c r="E179" s="45"/>
      <c r="F179" s="46"/>
      <c r="G179" s="28"/>
      <c r="H179" s="84"/>
      <c r="I179" s="28"/>
      <c r="J179" s="28"/>
      <c r="K179" s="2"/>
      <c r="L179" s="28"/>
      <c r="M179" s="28"/>
      <c r="N179" s="28"/>
      <c r="O179" s="28"/>
      <c r="P179" s="28"/>
      <c r="Q179" s="28"/>
      <c r="R179" s="28"/>
      <c r="S179" s="28"/>
    </row>
    <row r="180" spans="2:19" s="24" customFormat="1" ht="13.2">
      <c r="B180" s="41"/>
      <c r="C180" s="25"/>
      <c r="D180" s="44"/>
      <c r="E180" s="45"/>
      <c r="F180" s="46"/>
      <c r="G180" s="28"/>
      <c r="H180" s="84"/>
      <c r="I180" s="28"/>
      <c r="J180" s="28"/>
      <c r="K180" s="2"/>
      <c r="L180" s="28"/>
      <c r="M180" s="28"/>
      <c r="N180" s="28"/>
      <c r="O180" s="28"/>
      <c r="P180" s="28"/>
      <c r="Q180" s="28"/>
      <c r="R180" s="28"/>
      <c r="S180" s="28"/>
    </row>
    <row r="181" spans="2:19" s="24" customFormat="1" ht="13.2">
      <c r="B181" s="41"/>
      <c r="C181" s="25"/>
      <c r="D181" s="44"/>
      <c r="E181" s="45"/>
      <c r="F181" s="46"/>
      <c r="G181" s="28"/>
      <c r="H181" s="84"/>
      <c r="I181" s="28"/>
      <c r="J181" s="28"/>
      <c r="K181" s="2"/>
      <c r="L181" s="28"/>
      <c r="M181" s="28"/>
      <c r="N181" s="28"/>
      <c r="O181" s="28"/>
      <c r="P181" s="28"/>
      <c r="Q181" s="28"/>
      <c r="R181" s="28"/>
      <c r="S181" s="28"/>
    </row>
    <row r="182" spans="2:19" s="24" customFormat="1" ht="13.2">
      <c r="B182" s="41"/>
      <c r="C182" s="25"/>
      <c r="D182" s="44"/>
      <c r="E182" s="45"/>
      <c r="F182" s="46"/>
      <c r="G182" s="28"/>
      <c r="H182" s="84"/>
      <c r="I182" s="28"/>
      <c r="J182" s="28"/>
      <c r="K182" s="2"/>
      <c r="L182" s="28"/>
      <c r="M182" s="28"/>
      <c r="N182" s="28"/>
      <c r="O182" s="28"/>
      <c r="P182" s="28"/>
      <c r="Q182" s="28"/>
      <c r="R182" s="28"/>
      <c r="S182" s="28"/>
    </row>
    <row r="183" spans="2:19" s="24" customFormat="1" ht="13.2">
      <c r="B183" s="41"/>
      <c r="C183" s="25"/>
      <c r="D183" s="44"/>
      <c r="E183" s="45"/>
      <c r="F183" s="46"/>
      <c r="G183" s="28"/>
      <c r="H183" s="84"/>
      <c r="I183" s="28"/>
      <c r="J183" s="28"/>
      <c r="K183" s="2"/>
      <c r="L183" s="28"/>
      <c r="M183" s="28"/>
      <c r="N183" s="28"/>
      <c r="O183" s="28"/>
      <c r="P183" s="28"/>
      <c r="Q183" s="28"/>
      <c r="R183" s="28"/>
      <c r="S183" s="28"/>
    </row>
    <row r="184" spans="2:19" s="24" customFormat="1" ht="13.2">
      <c r="B184" s="41"/>
      <c r="C184" s="25"/>
      <c r="D184" s="44"/>
      <c r="E184" s="45"/>
      <c r="F184" s="46"/>
      <c r="G184" s="28"/>
      <c r="H184" s="84"/>
      <c r="I184" s="28"/>
      <c r="J184" s="28"/>
      <c r="K184" s="2"/>
      <c r="L184" s="28"/>
      <c r="M184" s="28"/>
      <c r="N184" s="28"/>
      <c r="O184" s="28"/>
      <c r="P184" s="28"/>
      <c r="Q184" s="28"/>
      <c r="R184" s="28"/>
      <c r="S184" s="28"/>
    </row>
    <row r="185" spans="2:19" s="24" customFormat="1" ht="13.2">
      <c r="B185" s="41"/>
      <c r="C185" s="25"/>
      <c r="D185" s="44"/>
      <c r="E185" s="45"/>
      <c r="F185" s="46"/>
      <c r="G185" s="28"/>
      <c r="H185" s="84"/>
      <c r="I185" s="28"/>
      <c r="J185" s="28"/>
      <c r="K185" s="2"/>
      <c r="L185" s="28"/>
      <c r="M185" s="28"/>
      <c r="N185" s="28"/>
      <c r="O185" s="28"/>
      <c r="P185" s="28"/>
      <c r="Q185" s="28"/>
      <c r="R185" s="28"/>
      <c r="S185" s="28"/>
    </row>
    <row r="186" spans="2:19" s="24" customFormat="1" ht="13.2">
      <c r="B186" s="41"/>
      <c r="C186" s="25"/>
      <c r="D186" s="44"/>
      <c r="E186" s="45"/>
      <c r="F186" s="46"/>
      <c r="G186" s="28"/>
      <c r="H186" s="84"/>
      <c r="I186" s="28"/>
      <c r="J186" s="28"/>
      <c r="K186" s="2"/>
      <c r="L186" s="28"/>
      <c r="M186" s="28"/>
      <c r="N186" s="28"/>
      <c r="O186" s="28"/>
      <c r="P186" s="28"/>
      <c r="Q186" s="28"/>
      <c r="R186" s="28"/>
      <c r="S186" s="28"/>
    </row>
    <row r="187" spans="2:19" s="24" customFormat="1" ht="13.2">
      <c r="B187" s="41"/>
      <c r="C187" s="25"/>
      <c r="D187" s="44"/>
      <c r="E187" s="45"/>
      <c r="F187" s="46"/>
      <c r="G187" s="28"/>
      <c r="H187" s="84"/>
      <c r="I187" s="28"/>
      <c r="J187" s="28"/>
      <c r="K187" s="2"/>
      <c r="L187" s="28"/>
      <c r="M187" s="28"/>
      <c r="N187" s="28"/>
      <c r="O187" s="28"/>
      <c r="P187" s="28"/>
      <c r="Q187" s="28"/>
      <c r="R187" s="28"/>
      <c r="S187" s="28"/>
    </row>
    <row r="188" spans="2:19" s="24" customFormat="1" ht="13.2">
      <c r="B188" s="41"/>
      <c r="C188" s="25"/>
      <c r="D188" s="44"/>
      <c r="E188" s="45"/>
      <c r="F188" s="46"/>
      <c r="G188" s="28"/>
      <c r="H188" s="84"/>
      <c r="I188" s="28"/>
      <c r="J188" s="28"/>
      <c r="K188" s="2"/>
      <c r="L188" s="28"/>
      <c r="M188" s="28"/>
      <c r="N188" s="28"/>
      <c r="O188" s="28"/>
      <c r="P188" s="28"/>
      <c r="Q188" s="28"/>
      <c r="R188" s="28"/>
      <c r="S188" s="28"/>
    </row>
    <row r="189" spans="2:19" s="24" customFormat="1" ht="13.2">
      <c r="B189" s="41"/>
      <c r="C189" s="25"/>
      <c r="D189" s="44"/>
      <c r="E189" s="45"/>
      <c r="F189" s="46"/>
      <c r="G189" s="28"/>
      <c r="H189" s="84"/>
      <c r="I189" s="28"/>
      <c r="J189" s="28"/>
      <c r="K189" s="2"/>
      <c r="L189" s="28"/>
      <c r="M189" s="28"/>
      <c r="N189" s="28"/>
      <c r="O189" s="28"/>
      <c r="P189" s="28"/>
      <c r="Q189" s="28"/>
      <c r="R189" s="28"/>
      <c r="S189" s="28"/>
    </row>
    <row r="190" spans="2:19" s="24" customFormat="1" ht="13.2">
      <c r="B190" s="41"/>
      <c r="C190" s="25"/>
      <c r="D190" s="44"/>
      <c r="E190" s="45"/>
      <c r="F190" s="46"/>
      <c r="G190" s="28"/>
      <c r="H190" s="84"/>
      <c r="I190" s="28"/>
      <c r="J190" s="28"/>
      <c r="K190" s="2"/>
      <c r="L190" s="28"/>
      <c r="M190" s="28"/>
      <c r="N190" s="28"/>
      <c r="O190" s="28"/>
      <c r="P190" s="28"/>
      <c r="Q190" s="28"/>
      <c r="R190" s="28"/>
      <c r="S190" s="28"/>
    </row>
    <row r="191" spans="2:19" s="24" customFormat="1" ht="13.2">
      <c r="B191" s="41"/>
      <c r="C191" s="25"/>
      <c r="D191" s="44"/>
      <c r="E191" s="45"/>
      <c r="F191" s="46"/>
      <c r="G191" s="28"/>
      <c r="H191" s="84"/>
      <c r="I191" s="28"/>
      <c r="J191" s="28"/>
      <c r="K191" s="2"/>
      <c r="L191" s="28"/>
      <c r="M191" s="28"/>
      <c r="N191" s="28"/>
      <c r="O191" s="28"/>
      <c r="P191" s="28"/>
      <c r="Q191" s="28"/>
      <c r="R191" s="28"/>
      <c r="S191" s="28"/>
    </row>
    <row r="192" spans="2:19" s="24" customFormat="1" ht="13.2">
      <c r="B192" s="41"/>
      <c r="C192" s="25"/>
      <c r="D192" s="44"/>
      <c r="E192" s="45"/>
      <c r="F192" s="46"/>
      <c r="G192" s="28"/>
      <c r="H192" s="84"/>
      <c r="I192" s="28"/>
      <c r="J192" s="28"/>
      <c r="K192" s="2"/>
      <c r="L192" s="28"/>
      <c r="M192" s="28"/>
      <c r="N192" s="28"/>
      <c r="O192" s="28"/>
      <c r="P192" s="28"/>
      <c r="Q192" s="28"/>
      <c r="R192" s="28"/>
      <c r="S192" s="28"/>
    </row>
    <row r="193" spans="2:19" s="24" customFormat="1" ht="13.2">
      <c r="B193" s="41"/>
      <c r="C193" s="25"/>
      <c r="D193" s="44"/>
      <c r="E193" s="45"/>
      <c r="F193" s="46"/>
      <c r="G193" s="28"/>
      <c r="H193" s="84"/>
      <c r="I193" s="28"/>
      <c r="J193" s="28"/>
      <c r="K193" s="2"/>
      <c r="L193" s="28"/>
      <c r="M193" s="28"/>
      <c r="N193" s="28"/>
      <c r="O193" s="28"/>
      <c r="P193" s="28"/>
      <c r="Q193" s="28"/>
      <c r="R193" s="28"/>
      <c r="S193" s="28"/>
    </row>
    <row r="194" spans="2:19" s="24" customFormat="1" ht="13.2">
      <c r="B194" s="41"/>
      <c r="C194" s="25"/>
      <c r="D194" s="44"/>
      <c r="E194" s="45"/>
      <c r="F194" s="46"/>
      <c r="G194" s="28"/>
      <c r="H194" s="84"/>
      <c r="I194" s="28"/>
      <c r="J194" s="28"/>
      <c r="K194" s="2"/>
      <c r="L194" s="28"/>
      <c r="M194" s="28"/>
      <c r="N194" s="28"/>
      <c r="O194" s="28"/>
      <c r="P194" s="28"/>
      <c r="Q194" s="28"/>
      <c r="R194" s="28"/>
      <c r="S194" s="28"/>
    </row>
    <row r="195" spans="2:19" s="24" customFormat="1" ht="13.2">
      <c r="B195" s="41"/>
      <c r="C195" s="25"/>
      <c r="D195" s="44"/>
      <c r="E195" s="45"/>
      <c r="F195" s="46"/>
      <c r="G195" s="28"/>
      <c r="H195" s="84"/>
      <c r="I195" s="28"/>
      <c r="J195" s="28"/>
      <c r="K195" s="2"/>
      <c r="L195" s="28"/>
      <c r="M195" s="28"/>
      <c r="N195" s="28"/>
      <c r="O195" s="28"/>
      <c r="P195" s="28"/>
      <c r="Q195" s="28"/>
      <c r="R195" s="28"/>
      <c r="S195" s="28"/>
    </row>
    <row r="196" spans="2:19" s="24" customFormat="1" ht="13.2">
      <c r="B196" s="41"/>
      <c r="C196" s="25"/>
      <c r="D196" s="44"/>
      <c r="E196" s="45"/>
      <c r="F196" s="46"/>
      <c r="G196" s="28"/>
      <c r="H196" s="84"/>
      <c r="I196" s="28"/>
      <c r="J196" s="28"/>
      <c r="K196" s="2"/>
      <c r="L196" s="28"/>
      <c r="M196" s="28"/>
      <c r="N196" s="28"/>
      <c r="O196" s="28"/>
      <c r="P196" s="28"/>
      <c r="Q196" s="28"/>
      <c r="R196" s="28"/>
      <c r="S196" s="28"/>
    </row>
    <row r="197" spans="2:19" s="24" customFormat="1" ht="13.2">
      <c r="B197" s="41"/>
      <c r="C197" s="25"/>
      <c r="D197" s="44"/>
      <c r="E197" s="45"/>
      <c r="F197" s="46"/>
      <c r="G197" s="28"/>
      <c r="H197" s="84"/>
      <c r="I197" s="28"/>
      <c r="J197" s="28"/>
      <c r="K197" s="2"/>
      <c r="L197" s="28"/>
      <c r="M197" s="28"/>
      <c r="N197" s="28"/>
      <c r="O197" s="28"/>
      <c r="P197" s="28"/>
      <c r="Q197" s="28"/>
      <c r="R197" s="28"/>
      <c r="S197" s="28"/>
    </row>
    <row r="198" spans="2:19" s="24" customFormat="1" ht="13.2">
      <c r="B198" s="41"/>
      <c r="C198" s="25"/>
      <c r="D198" s="44"/>
      <c r="E198" s="45"/>
      <c r="F198" s="46"/>
      <c r="G198" s="28"/>
      <c r="H198" s="84"/>
      <c r="I198" s="28"/>
      <c r="J198" s="28"/>
      <c r="K198" s="2"/>
      <c r="L198" s="28"/>
      <c r="M198" s="28"/>
      <c r="N198" s="28"/>
      <c r="O198" s="28"/>
      <c r="P198" s="28"/>
      <c r="Q198" s="28"/>
      <c r="R198" s="28"/>
      <c r="S198" s="28"/>
    </row>
    <row r="199" spans="2:19" s="24" customFormat="1" ht="13.2">
      <c r="B199" s="41"/>
      <c r="C199" s="25"/>
      <c r="D199" s="44"/>
      <c r="E199" s="45"/>
      <c r="F199" s="46"/>
      <c r="G199" s="28"/>
      <c r="H199" s="84"/>
      <c r="I199" s="28"/>
      <c r="J199" s="28"/>
      <c r="K199" s="2"/>
      <c r="L199" s="28"/>
      <c r="M199" s="28"/>
      <c r="N199" s="28"/>
      <c r="O199" s="28"/>
      <c r="P199" s="28"/>
      <c r="Q199" s="28"/>
      <c r="R199" s="28"/>
      <c r="S199" s="28"/>
    </row>
    <row r="200" spans="2:19" s="24" customFormat="1" ht="13.2">
      <c r="B200" s="41"/>
      <c r="C200" s="25"/>
      <c r="D200" s="44"/>
      <c r="E200" s="45"/>
      <c r="F200" s="46"/>
      <c r="G200" s="28"/>
      <c r="H200" s="84"/>
      <c r="I200" s="28"/>
      <c r="J200" s="28"/>
      <c r="K200" s="2"/>
      <c r="L200" s="28"/>
      <c r="M200" s="28"/>
      <c r="N200" s="28"/>
      <c r="O200" s="28"/>
      <c r="P200" s="28"/>
      <c r="Q200" s="28"/>
      <c r="R200" s="28"/>
      <c r="S200" s="28"/>
    </row>
    <row r="201" spans="2:19" s="24" customFormat="1" ht="13.2">
      <c r="B201" s="41"/>
      <c r="C201" s="25"/>
      <c r="D201" s="44"/>
      <c r="E201" s="45"/>
      <c r="F201" s="46"/>
      <c r="G201" s="28"/>
      <c r="H201" s="84"/>
      <c r="I201" s="28"/>
      <c r="J201" s="28"/>
      <c r="K201" s="2"/>
      <c r="L201" s="28"/>
      <c r="M201" s="28"/>
      <c r="N201" s="28"/>
      <c r="O201" s="28"/>
      <c r="P201" s="28"/>
      <c r="Q201" s="28"/>
      <c r="R201" s="28"/>
      <c r="S201" s="28"/>
    </row>
    <row r="202" spans="2:19" s="24" customFormat="1" ht="13.2">
      <c r="B202" s="41"/>
      <c r="C202" s="25"/>
      <c r="D202" s="44"/>
      <c r="E202" s="45"/>
      <c r="F202" s="46"/>
      <c r="G202" s="28"/>
      <c r="H202" s="84"/>
      <c r="I202" s="28"/>
      <c r="J202" s="28"/>
      <c r="K202" s="2"/>
      <c r="L202" s="28"/>
      <c r="M202" s="28"/>
      <c r="N202" s="28"/>
      <c r="O202" s="28"/>
      <c r="P202" s="28"/>
      <c r="Q202" s="28"/>
      <c r="R202" s="28"/>
      <c r="S202" s="28"/>
    </row>
    <row r="203" spans="2:19" s="24" customFormat="1" ht="13.2">
      <c r="B203" s="41"/>
      <c r="C203" s="25"/>
      <c r="D203" s="44"/>
      <c r="E203" s="45"/>
      <c r="F203" s="46"/>
      <c r="G203" s="28"/>
      <c r="H203" s="84"/>
      <c r="I203" s="28"/>
      <c r="J203" s="28"/>
      <c r="K203" s="2"/>
      <c r="L203" s="28"/>
      <c r="M203" s="28"/>
      <c r="N203" s="28"/>
      <c r="O203" s="28"/>
      <c r="P203" s="28"/>
      <c r="Q203" s="28"/>
      <c r="R203" s="28"/>
      <c r="S203" s="28"/>
    </row>
    <row r="204" spans="2:19" s="24" customFormat="1" ht="13.2">
      <c r="B204" s="41"/>
      <c r="C204" s="25"/>
      <c r="D204" s="44"/>
      <c r="E204" s="45"/>
      <c r="F204" s="46"/>
      <c r="G204" s="28"/>
      <c r="H204" s="84"/>
      <c r="I204" s="28"/>
      <c r="J204" s="28"/>
      <c r="K204" s="2"/>
      <c r="L204" s="28"/>
      <c r="M204" s="28"/>
      <c r="N204" s="28"/>
      <c r="O204" s="28"/>
      <c r="P204" s="28"/>
      <c r="Q204" s="28"/>
      <c r="R204" s="28"/>
      <c r="S204" s="28"/>
    </row>
    <row r="205" spans="2:19" s="24" customFormat="1" ht="13.2">
      <c r="B205" s="41"/>
      <c r="C205" s="25"/>
      <c r="D205" s="44"/>
      <c r="E205" s="45"/>
      <c r="F205" s="46"/>
      <c r="G205" s="28"/>
      <c r="H205" s="84"/>
      <c r="I205" s="28"/>
      <c r="J205" s="28"/>
      <c r="K205" s="2"/>
      <c r="L205" s="28"/>
      <c r="M205" s="28"/>
      <c r="N205" s="28"/>
      <c r="O205" s="28"/>
      <c r="P205" s="28"/>
      <c r="Q205" s="28"/>
      <c r="R205" s="28"/>
      <c r="S205" s="28"/>
    </row>
    <row r="206" spans="2:19" s="24" customFormat="1" ht="13.2">
      <c r="B206" s="41"/>
      <c r="C206" s="25"/>
      <c r="D206" s="44"/>
      <c r="E206" s="45"/>
      <c r="F206" s="46"/>
      <c r="G206" s="28"/>
      <c r="H206" s="84"/>
      <c r="I206" s="28"/>
      <c r="J206" s="28"/>
      <c r="K206" s="2"/>
      <c r="L206" s="28"/>
      <c r="M206" s="28"/>
      <c r="N206" s="28"/>
      <c r="O206" s="28"/>
      <c r="P206" s="28"/>
      <c r="Q206" s="28"/>
      <c r="R206" s="28"/>
      <c r="S206" s="28"/>
    </row>
    <row r="207" spans="2:19" s="24" customFormat="1" ht="13.2">
      <c r="B207" s="41"/>
      <c r="C207" s="25"/>
      <c r="D207" s="44"/>
      <c r="E207" s="45"/>
      <c r="F207" s="46"/>
      <c r="G207" s="28"/>
      <c r="H207" s="84"/>
      <c r="I207" s="28"/>
      <c r="J207" s="28"/>
      <c r="K207" s="2"/>
      <c r="L207" s="28"/>
      <c r="M207" s="28"/>
      <c r="N207" s="28"/>
      <c r="O207" s="28"/>
      <c r="P207" s="28"/>
      <c r="Q207" s="28"/>
      <c r="R207" s="28"/>
      <c r="S207" s="28"/>
    </row>
    <row r="208" spans="2:19" s="24" customFormat="1" ht="13.2">
      <c r="B208" s="41"/>
      <c r="C208" s="25"/>
      <c r="D208" s="44"/>
      <c r="E208" s="45"/>
      <c r="F208" s="46"/>
      <c r="G208" s="28"/>
      <c r="H208" s="84"/>
      <c r="I208" s="28"/>
      <c r="J208" s="28"/>
      <c r="K208" s="2"/>
      <c r="L208" s="28"/>
      <c r="M208" s="28"/>
      <c r="N208" s="28"/>
      <c r="O208" s="28"/>
      <c r="P208" s="28"/>
      <c r="Q208" s="28"/>
      <c r="R208" s="28"/>
      <c r="S208" s="28"/>
    </row>
    <row r="209" spans="2:19" s="24" customFormat="1" ht="13.2">
      <c r="B209" s="41"/>
      <c r="C209" s="25"/>
      <c r="D209" s="44"/>
      <c r="E209" s="45"/>
      <c r="F209" s="46"/>
      <c r="G209" s="28"/>
      <c r="H209" s="84"/>
      <c r="I209" s="28"/>
      <c r="J209" s="28"/>
      <c r="K209" s="2"/>
      <c r="L209" s="28"/>
      <c r="M209" s="28"/>
      <c r="N209" s="28"/>
      <c r="O209" s="28"/>
      <c r="P209" s="28"/>
      <c r="Q209" s="28"/>
      <c r="R209" s="28"/>
      <c r="S209" s="28"/>
    </row>
    <row r="210" spans="2:19" s="24" customFormat="1" ht="13.2">
      <c r="B210" s="41"/>
      <c r="C210" s="25"/>
      <c r="D210" s="44"/>
      <c r="E210" s="45"/>
      <c r="F210" s="46"/>
      <c r="G210" s="28"/>
      <c r="H210" s="84"/>
      <c r="I210" s="28"/>
      <c r="J210" s="28"/>
      <c r="K210" s="2"/>
      <c r="L210" s="28"/>
      <c r="M210" s="28"/>
      <c r="N210" s="28"/>
      <c r="O210" s="28"/>
      <c r="P210" s="28"/>
      <c r="Q210" s="28"/>
      <c r="R210" s="28"/>
      <c r="S210" s="28"/>
    </row>
    <row r="211" spans="2:19" s="24" customFormat="1" ht="13.2">
      <c r="B211" s="41"/>
      <c r="C211" s="25"/>
      <c r="D211" s="44"/>
      <c r="E211" s="45"/>
      <c r="F211" s="46"/>
      <c r="G211" s="28"/>
      <c r="H211" s="84"/>
      <c r="I211" s="28"/>
      <c r="J211" s="28"/>
      <c r="K211" s="2"/>
      <c r="L211" s="28"/>
      <c r="M211" s="28"/>
      <c r="N211" s="28"/>
      <c r="O211" s="28"/>
      <c r="P211" s="28"/>
      <c r="Q211" s="28"/>
      <c r="R211" s="28"/>
      <c r="S211" s="28"/>
    </row>
    <row r="212" spans="2:19" s="24" customFormat="1" ht="13.2">
      <c r="B212" s="41"/>
      <c r="C212" s="25"/>
      <c r="D212" s="44"/>
      <c r="E212" s="45"/>
      <c r="F212" s="46"/>
      <c r="G212" s="28"/>
      <c r="H212" s="84"/>
      <c r="I212" s="28"/>
      <c r="J212" s="28"/>
      <c r="K212" s="2"/>
      <c r="L212" s="28"/>
      <c r="M212" s="28"/>
      <c r="N212" s="28"/>
      <c r="O212" s="28"/>
      <c r="P212" s="28"/>
      <c r="Q212" s="28"/>
      <c r="R212" s="28"/>
      <c r="S212" s="28"/>
    </row>
    <row r="213" spans="2:19" s="24" customFormat="1" ht="13.2">
      <c r="B213" s="41"/>
      <c r="C213" s="25"/>
      <c r="D213" s="44"/>
      <c r="E213" s="45"/>
      <c r="F213" s="46"/>
      <c r="G213" s="28"/>
      <c r="H213" s="84"/>
      <c r="I213" s="28"/>
      <c r="J213" s="28"/>
      <c r="K213" s="2"/>
      <c r="L213" s="28"/>
      <c r="M213" s="28"/>
      <c r="N213" s="28"/>
      <c r="O213" s="28"/>
      <c r="P213" s="28"/>
      <c r="Q213" s="28"/>
      <c r="R213" s="28"/>
      <c r="S213" s="28"/>
    </row>
    <row r="214" spans="2:19" s="24" customFormat="1" ht="13.2">
      <c r="B214" s="41"/>
      <c r="C214" s="25"/>
      <c r="D214" s="44"/>
      <c r="E214" s="45"/>
      <c r="F214" s="46"/>
      <c r="G214" s="28"/>
      <c r="H214" s="84"/>
      <c r="I214" s="28"/>
      <c r="J214" s="28"/>
      <c r="K214" s="2"/>
      <c r="L214" s="28"/>
      <c r="M214" s="28"/>
      <c r="N214" s="28"/>
      <c r="O214" s="28"/>
      <c r="P214" s="28"/>
      <c r="Q214" s="28"/>
      <c r="R214" s="28"/>
      <c r="S214" s="28"/>
    </row>
    <row r="215" spans="2:19" s="24" customFormat="1" ht="13.2">
      <c r="B215" s="41"/>
      <c r="C215" s="25"/>
      <c r="D215" s="44"/>
      <c r="E215" s="45"/>
      <c r="F215" s="46"/>
      <c r="G215" s="28"/>
      <c r="H215" s="84"/>
      <c r="I215" s="28"/>
      <c r="J215" s="28"/>
      <c r="K215" s="2"/>
      <c r="L215" s="28"/>
      <c r="M215" s="28"/>
      <c r="N215" s="28"/>
      <c r="O215" s="28"/>
      <c r="P215" s="28"/>
      <c r="Q215" s="28"/>
      <c r="R215" s="28"/>
      <c r="S215" s="28"/>
    </row>
    <row r="216" spans="2:19" s="24" customFormat="1" ht="11.4">
      <c r="B216" s="34"/>
      <c r="C216" s="35"/>
      <c r="D216" s="36"/>
      <c r="E216" s="37"/>
      <c r="F216" s="38"/>
      <c r="H216" s="82"/>
      <c r="I216" s="39"/>
      <c r="J216" s="39"/>
      <c r="K216" s="23"/>
    </row>
    <row r="217" spans="2:19" s="24" customFormat="1" ht="11.4">
      <c r="B217" s="34"/>
      <c r="C217" s="35"/>
      <c r="D217" s="36"/>
      <c r="E217" s="37"/>
      <c r="F217" s="38"/>
      <c r="H217" s="82"/>
      <c r="I217" s="39"/>
      <c r="J217" s="39"/>
      <c r="K217" s="23"/>
    </row>
    <row r="218" spans="2:19" s="24" customFormat="1" ht="11.4">
      <c r="B218" s="34"/>
      <c r="C218" s="35"/>
      <c r="D218" s="36"/>
      <c r="E218" s="37"/>
      <c r="F218" s="38"/>
      <c r="H218" s="82"/>
      <c r="I218" s="39"/>
      <c r="J218" s="39"/>
      <c r="K218" s="23"/>
    </row>
    <row r="219" spans="2:19" s="24" customFormat="1" ht="11.4">
      <c r="B219" s="34"/>
      <c r="C219" s="35"/>
      <c r="D219" s="36"/>
      <c r="E219" s="37"/>
      <c r="F219" s="38"/>
      <c r="H219" s="82"/>
      <c r="I219" s="39"/>
      <c r="J219" s="39"/>
      <c r="K219" s="23"/>
    </row>
    <row r="220" spans="2:19" s="24" customFormat="1" ht="11.4">
      <c r="B220" s="34"/>
      <c r="C220" s="35"/>
      <c r="D220" s="36"/>
      <c r="E220" s="37"/>
      <c r="F220" s="38"/>
      <c r="H220" s="82"/>
      <c r="I220" s="39"/>
      <c r="J220" s="39"/>
      <c r="K220" s="23"/>
    </row>
    <row r="221" spans="2:19" s="24" customFormat="1" ht="11.4">
      <c r="B221" s="34"/>
      <c r="C221" s="35"/>
      <c r="D221" s="36"/>
      <c r="E221" s="37"/>
      <c r="F221" s="38"/>
      <c r="H221" s="82"/>
      <c r="I221" s="39"/>
      <c r="J221" s="39"/>
      <c r="K221" s="23"/>
    </row>
    <row r="222" spans="2:19" s="24" customFormat="1" ht="11.4">
      <c r="B222" s="34"/>
      <c r="C222" s="35"/>
      <c r="D222" s="36"/>
      <c r="E222" s="37"/>
      <c r="F222" s="38"/>
      <c r="H222" s="82"/>
      <c r="I222" s="39"/>
      <c r="J222" s="39"/>
      <c r="K222" s="23"/>
    </row>
    <row r="223" spans="2:19" s="24" customFormat="1" ht="11.4">
      <c r="B223" s="34"/>
      <c r="C223" s="35"/>
      <c r="D223" s="36"/>
      <c r="E223" s="37"/>
      <c r="F223" s="38"/>
      <c r="H223" s="82"/>
      <c r="I223" s="39"/>
      <c r="J223" s="39"/>
      <c r="K223" s="23"/>
    </row>
    <row r="224" spans="2:19" s="24" customFormat="1" ht="11.4">
      <c r="B224" s="34"/>
      <c r="C224" s="35"/>
      <c r="D224" s="36"/>
      <c r="E224" s="37"/>
      <c r="F224" s="38"/>
      <c r="H224" s="82"/>
      <c r="I224" s="39"/>
      <c r="J224" s="39"/>
      <c r="K224" s="23"/>
    </row>
    <row r="225" spans="2:11" s="24" customFormat="1" ht="11.4">
      <c r="B225" s="34"/>
      <c r="C225" s="35"/>
      <c r="D225" s="36"/>
      <c r="E225" s="37"/>
      <c r="F225" s="38"/>
      <c r="H225" s="82"/>
      <c r="I225" s="39"/>
      <c r="J225" s="39"/>
      <c r="K225" s="23"/>
    </row>
    <row r="226" spans="2:11" s="24" customFormat="1" ht="11.4">
      <c r="B226" s="34"/>
      <c r="C226" s="35"/>
      <c r="D226" s="36"/>
      <c r="E226" s="37"/>
      <c r="F226" s="38"/>
      <c r="H226" s="82"/>
      <c r="I226" s="39"/>
      <c r="J226" s="39"/>
      <c r="K226" s="23"/>
    </row>
    <row r="227" spans="2:11" s="24" customFormat="1" ht="11.4">
      <c r="B227" s="34"/>
      <c r="C227" s="35"/>
      <c r="D227" s="36"/>
      <c r="E227" s="37"/>
      <c r="F227" s="38"/>
      <c r="H227" s="82"/>
      <c r="I227" s="39"/>
      <c r="J227" s="39"/>
      <c r="K227" s="23"/>
    </row>
    <row r="228" spans="2:11" s="24" customFormat="1" ht="11.4">
      <c r="B228" s="34"/>
      <c r="C228" s="35"/>
      <c r="D228" s="36"/>
      <c r="E228" s="37"/>
      <c r="F228" s="38"/>
      <c r="H228" s="82"/>
      <c r="I228" s="39"/>
      <c r="J228" s="39"/>
      <c r="K228" s="23"/>
    </row>
    <row r="229" spans="2:11" s="24" customFormat="1" ht="11.4">
      <c r="B229" s="34"/>
      <c r="C229" s="35"/>
      <c r="D229" s="36"/>
      <c r="E229" s="37"/>
      <c r="F229" s="38"/>
      <c r="H229" s="82"/>
      <c r="I229" s="39"/>
      <c r="J229" s="39"/>
      <c r="K229" s="23"/>
    </row>
    <row r="230" spans="2:11" s="24" customFormat="1" ht="11.4">
      <c r="B230" s="34"/>
      <c r="C230" s="35"/>
      <c r="D230" s="36"/>
      <c r="E230" s="37"/>
      <c r="F230" s="38"/>
      <c r="H230" s="82"/>
      <c r="I230" s="39"/>
      <c r="J230" s="39"/>
      <c r="K230" s="23"/>
    </row>
    <row r="231" spans="2:11" s="24" customFormat="1" ht="11.4">
      <c r="B231" s="34"/>
      <c r="C231" s="35"/>
      <c r="D231" s="36"/>
      <c r="E231" s="37"/>
      <c r="F231" s="38"/>
      <c r="H231" s="82"/>
      <c r="I231" s="39"/>
      <c r="J231" s="39"/>
      <c r="K231" s="23"/>
    </row>
    <row r="232" spans="2:11" s="24" customFormat="1" ht="11.4">
      <c r="B232" s="34"/>
      <c r="C232" s="35"/>
      <c r="D232" s="36"/>
      <c r="E232" s="37"/>
      <c r="F232" s="38"/>
      <c r="H232" s="82"/>
      <c r="I232" s="39"/>
      <c r="J232" s="39"/>
      <c r="K232" s="23"/>
    </row>
    <row r="233" spans="2:11" s="24" customFormat="1" ht="11.4">
      <c r="B233" s="34"/>
      <c r="C233" s="35"/>
      <c r="D233" s="36"/>
      <c r="E233" s="37"/>
      <c r="F233" s="38"/>
      <c r="H233" s="82"/>
      <c r="I233" s="39"/>
      <c r="J233" s="39"/>
      <c r="K233" s="23"/>
    </row>
    <row r="234" spans="2:11" s="24" customFormat="1" ht="11.4">
      <c r="B234" s="34"/>
      <c r="C234" s="35"/>
      <c r="D234" s="36"/>
      <c r="E234" s="37"/>
      <c r="F234" s="38"/>
      <c r="H234" s="82"/>
      <c r="I234" s="39"/>
      <c r="J234" s="39"/>
      <c r="K234" s="23"/>
    </row>
    <row r="235" spans="2:11" s="24" customFormat="1" ht="11.4">
      <c r="B235" s="34"/>
      <c r="C235" s="35"/>
      <c r="D235" s="36"/>
      <c r="E235" s="37"/>
      <c r="F235" s="38"/>
      <c r="H235" s="82"/>
      <c r="I235" s="39"/>
      <c r="J235" s="39"/>
      <c r="K235" s="23"/>
    </row>
    <row r="236" spans="2:11" s="24" customFormat="1" ht="11.4">
      <c r="B236" s="34"/>
      <c r="C236" s="35"/>
      <c r="D236" s="36"/>
      <c r="E236" s="37"/>
      <c r="F236" s="38"/>
      <c r="H236" s="82"/>
      <c r="I236" s="39"/>
      <c r="J236" s="39"/>
      <c r="K236" s="23"/>
    </row>
    <row r="237" spans="2:11" s="24" customFormat="1" ht="11.4">
      <c r="B237" s="34"/>
      <c r="C237" s="35"/>
      <c r="D237" s="36"/>
      <c r="E237" s="37"/>
      <c r="F237" s="38"/>
      <c r="H237" s="82"/>
      <c r="I237" s="39"/>
      <c r="J237" s="39"/>
      <c r="K237" s="23"/>
    </row>
    <row r="238" spans="2:11" s="24" customFormat="1" ht="11.4">
      <c r="B238" s="34"/>
      <c r="C238" s="35"/>
      <c r="D238" s="36"/>
      <c r="E238" s="37"/>
      <c r="F238" s="38"/>
      <c r="H238" s="82"/>
      <c r="I238" s="39"/>
      <c r="J238" s="39"/>
      <c r="K238" s="23"/>
    </row>
    <row r="239" spans="2:11" s="24" customFormat="1" ht="11.4">
      <c r="B239" s="34"/>
      <c r="C239" s="35"/>
      <c r="D239" s="36"/>
      <c r="E239" s="37"/>
      <c r="F239" s="38"/>
      <c r="H239" s="82"/>
      <c r="I239" s="39"/>
      <c r="J239" s="39"/>
      <c r="K239" s="23"/>
    </row>
    <row r="240" spans="2:11" s="24" customFormat="1" ht="11.4">
      <c r="B240" s="34"/>
      <c r="C240" s="35"/>
      <c r="D240" s="36"/>
      <c r="E240" s="37"/>
      <c r="F240" s="38"/>
      <c r="H240" s="82"/>
      <c r="I240" s="39"/>
      <c r="J240" s="39"/>
      <c r="K240" s="23"/>
    </row>
    <row r="241" spans="2:11" s="24" customFormat="1" ht="11.4">
      <c r="B241" s="34"/>
      <c r="C241" s="35"/>
      <c r="D241" s="36"/>
      <c r="E241" s="37"/>
      <c r="F241" s="38"/>
      <c r="H241" s="82"/>
      <c r="I241" s="39"/>
      <c r="J241" s="39"/>
      <c r="K241" s="23"/>
    </row>
    <row r="242" spans="2:11" s="24" customFormat="1" ht="11.4">
      <c r="B242" s="34"/>
      <c r="C242" s="35"/>
      <c r="D242" s="36"/>
      <c r="E242" s="37"/>
      <c r="F242" s="38"/>
      <c r="H242" s="82"/>
      <c r="I242" s="39"/>
      <c r="J242" s="39"/>
      <c r="K242" s="23"/>
    </row>
    <row r="243" spans="2:11" s="24" customFormat="1" ht="11.4">
      <c r="B243" s="34"/>
      <c r="C243" s="35"/>
      <c r="D243" s="36"/>
      <c r="E243" s="37"/>
      <c r="F243" s="38"/>
      <c r="H243" s="82"/>
      <c r="I243" s="39"/>
      <c r="J243" s="39"/>
      <c r="K243" s="23"/>
    </row>
    <row r="244" spans="2:11" s="24" customFormat="1" ht="11.4">
      <c r="B244" s="34"/>
      <c r="C244" s="35"/>
      <c r="D244" s="36"/>
      <c r="E244" s="37"/>
      <c r="F244" s="38"/>
      <c r="H244" s="82"/>
      <c r="I244" s="39"/>
      <c r="J244" s="39"/>
      <c r="K244" s="23"/>
    </row>
    <row r="245" spans="2:11" s="24" customFormat="1" ht="11.4">
      <c r="B245" s="34"/>
      <c r="C245" s="35"/>
      <c r="D245" s="36"/>
      <c r="E245" s="37"/>
      <c r="F245" s="38"/>
      <c r="H245" s="82"/>
      <c r="I245" s="39"/>
      <c r="J245" s="39"/>
      <c r="K245" s="23"/>
    </row>
    <row r="246" spans="2:11" s="24" customFormat="1" ht="11.4">
      <c r="B246" s="34"/>
      <c r="C246" s="35"/>
      <c r="D246" s="36"/>
      <c r="E246" s="37"/>
      <c r="F246" s="38"/>
      <c r="H246" s="82"/>
      <c r="I246" s="39"/>
      <c r="J246" s="39"/>
      <c r="K246" s="23"/>
    </row>
    <row r="247" spans="2:11" s="24" customFormat="1" ht="11.4">
      <c r="B247" s="34"/>
      <c r="C247" s="35"/>
      <c r="D247" s="36"/>
      <c r="E247" s="37"/>
      <c r="F247" s="38"/>
      <c r="H247" s="82"/>
      <c r="I247" s="39"/>
      <c r="J247" s="39"/>
      <c r="K247" s="23"/>
    </row>
    <row r="248" spans="2:11" s="24" customFormat="1" ht="11.4">
      <c r="B248" s="34"/>
      <c r="C248" s="35"/>
      <c r="D248" s="36"/>
      <c r="E248" s="37"/>
      <c r="F248" s="38"/>
      <c r="H248" s="82"/>
      <c r="I248" s="39"/>
      <c r="J248" s="39"/>
      <c r="K248" s="23"/>
    </row>
    <row r="249" spans="2:11" s="24" customFormat="1" ht="11.4">
      <c r="B249" s="34"/>
      <c r="C249" s="35"/>
      <c r="D249" s="36"/>
      <c r="E249" s="37"/>
      <c r="F249" s="38"/>
      <c r="H249" s="82"/>
      <c r="I249" s="39"/>
      <c r="J249" s="39"/>
      <c r="K249" s="23"/>
    </row>
    <row r="250" spans="2:11" s="24" customFormat="1" ht="11.4">
      <c r="B250" s="34"/>
      <c r="C250" s="35"/>
      <c r="D250" s="36"/>
      <c r="E250" s="37"/>
      <c r="F250" s="38"/>
      <c r="H250" s="82"/>
      <c r="I250" s="39"/>
      <c r="J250" s="39"/>
      <c r="K250" s="23"/>
    </row>
    <row r="251" spans="2:11" s="24" customFormat="1" ht="11.4">
      <c r="B251" s="34"/>
      <c r="C251" s="35"/>
      <c r="D251" s="36"/>
      <c r="E251" s="37"/>
      <c r="F251" s="38"/>
      <c r="H251" s="82"/>
      <c r="I251" s="39"/>
      <c r="J251" s="39"/>
      <c r="K251" s="23"/>
    </row>
    <row r="252" spans="2:11" s="24" customFormat="1" ht="11.4">
      <c r="B252" s="34"/>
      <c r="C252" s="35"/>
      <c r="D252" s="36"/>
      <c r="E252" s="37"/>
      <c r="F252" s="38"/>
      <c r="H252" s="82"/>
      <c r="I252" s="39"/>
      <c r="J252" s="39"/>
      <c r="K252" s="23"/>
    </row>
    <row r="253" spans="2:11" s="24" customFormat="1" ht="11.4">
      <c r="B253" s="34"/>
      <c r="C253" s="35"/>
      <c r="D253" s="36"/>
      <c r="E253" s="37"/>
      <c r="F253" s="38"/>
      <c r="H253" s="82"/>
      <c r="I253" s="39"/>
      <c r="J253" s="39"/>
      <c r="K253" s="23"/>
    </row>
    <row r="254" spans="2:11" s="24" customFormat="1" ht="11.4">
      <c r="B254" s="34"/>
      <c r="C254" s="35"/>
      <c r="D254" s="36"/>
      <c r="E254" s="37"/>
      <c r="F254" s="38"/>
      <c r="H254" s="82"/>
      <c r="I254" s="39"/>
      <c r="J254" s="39"/>
      <c r="K254" s="23"/>
    </row>
    <row r="255" spans="2:11" s="24" customFormat="1" ht="11.4">
      <c r="B255" s="34"/>
      <c r="C255" s="35"/>
      <c r="D255" s="36"/>
      <c r="E255" s="37"/>
      <c r="F255" s="38"/>
      <c r="H255" s="82"/>
      <c r="I255" s="39"/>
      <c r="J255" s="39"/>
      <c r="K255" s="23"/>
    </row>
    <row r="256" spans="2:11" s="24" customFormat="1" ht="11.4">
      <c r="B256" s="34"/>
      <c r="C256" s="35"/>
      <c r="D256" s="36"/>
      <c r="E256" s="37"/>
      <c r="F256" s="38"/>
      <c r="H256" s="82"/>
      <c r="I256" s="39"/>
      <c r="J256" s="39"/>
      <c r="K256" s="23"/>
    </row>
    <row r="257" spans="2:11" s="24" customFormat="1" ht="11.4">
      <c r="B257" s="34"/>
      <c r="C257" s="35"/>
      <c r="D257" s="36"/>
      <c r="E257" s="37"/>
      <c r="F257" s="38"/>
      <c r="H257" s="82"/>
      <c r="I257" s="39"/>
      <c r="J257" s="39"/>
      <c r="K257" s="23"/>
    </row>
    <row r="258" spans="2:11" s="24" customFormat="1" ht="11.4">
      <c r="B258" s="34"/>
      <c r="C258" s="35"/>
      <c r="D258" s="36"/>
      <c r="E258" s="37"/>
      <c r="F258" s="38"/>
      <c r="H258" s="82"/>
      <c r="I258" s="39"/>
      <c r="J258" s="39"/>
      <c r="K258" s="23"/>
    </row>
    <row r="259" spans="2:11" s="24" customFormat="1" ht="11.4">
      <c r="B259" s="34"/>
      <c r="C259" s="35"/>
      <c r="D259" s="36"/>
      <c r="E259" s="37"/>
      <c r="F259" s="38"/>
      <c r="H259" s="82"/>
      <c r="I259" s="39"/>
      <c r="J259" s="39"/>
      <c r="K259" s="23"/>
    </row>
    <row r="260" spans="2:11" s="24" customFormat="1" ht="11.4">
      <c r="B260" s="34"/>
      <c r="C260" s="35"/>
      <c r="D260" s="36"/>
      <c r="E260" s="37"/>
      <c r="F260" s="38"/>
      <c r="H260" s="82"/>
      <c r="I260" s="39"/>
      <c r="J260" s="39"/>
      <c r="K260" s="23"/>
    </row>
    <row r="261" spans="2:11" s="24" customFormat="1" ht="11.4">
      <c r="B261" s="34"/>
      <c r="C261" s="35"/>
      <c r="D261" s="36"/>
      <c r="E261" s="37"/>
      <c r="F261" s="38"/>
      <c r="H261" s="82"/>
      <c r="I261" s="39"/>
      <c r="J261" s="39"/>
      <c r="K261" s="23"/>
    </row>
    <row r="262" spans="2:11" s="24" customFormat="1" ht="11.4">
      <c r="B262" s="34"/>
      <c r="C262" s="35"/>
      <c r="D262" s="36"/>
      <c r="E262" s="37"/>
      <c r="F262" s="38"/>
      <c r="H262" s="82"/>
      <c r="I262" s="39"/>
      <c r="J262" s="39"/>
      <c r="K262" s="23"/>
    </row>
    <row r="263" spans="2:11" s="24" customFormat="1" ht="11.4">
      <c r="B263" s="34"/>
      <c r="C263" s="35"/>
      <c r="D263" s="36"/>
      <c r="E263" s="37"/>
      <c r="F263" s="38"/>
      <c r="H263" s="82"/>
      <c r="I263" s="39"/>
      <c r="J263" s="39"/>
      <c r="K263" s="23"/>
    </row>
    <row r="264" spans="2:11" s="24" customFormat="1" ht="11.4">
      <c r="B264" s="34"/>
      <c r="C264" s="35"/>
      <c r="D264" s="36"/>
      <c r="E264" s="37"/>
      <c r="F264" s="38"/>
      <c r="H264" s="82"/>
      <c r="I264" s="39"/>
      <c r="J264" s="39"/>
      <c r="K264" s="23"/>
    </row>
    <row r="265" spans="2:11" s="24" customFormat="1" ht="11.4">
      <c r="B265" s="34"/>
      <c r="C265" s="35"/>
      <c r="D265" s="36"/>
      <c r="E265" s="37"/>
      <c r="F265" s="38"/>
      <c r="H265" s="82"/>
      <c r="I265" s="39"/>
      <c r="J265" s="39"/>
      <c r="K265" s="23"/>
    </row>
    <row r="266" spans="2:11" s="24" customFormat="1" ht="11.4">
      <c r="B266" s="34"/>
      <c r="C266" s="35"/>
      <c r="D266" s="36"/>
      <c r="E266" s="37"/>
      <c r="F266" s="38"/>
      <c r="H266" s="82"/>
      <c r="I266" s="39"/>
      <c r="J266" s="39"/>
      <c r="K266" s="23"/>
    </row>
    <row r="267" spans="2:11" s="24" customFormat="1" ht="11.4">
      <c r="B267" s="34"/>
      <c r="C267" s="35"/>
      <c r="D267" s="36"/>
      <c r="E267" s="37"/>
      <c r="F267" s="38"/>
      <c r="H267" s="82"/>
      <c r="I267" s="39"/>
      <c r="J267" s="39"/>
      <c r="K267" s="23"/>
    </row>
    <row r="268" spans="2:11" s="24" customFormat="1" ht="11.4">
      <c r="B268" s="34"/>
      <c r="C268" s="35"/>
      <c r="D268" s="36"/>
      <c r="E268" s="37"/>
      <c r="F268" s="38"/>
      <c r="H268" s="82"/>
      <c r="I268" s="39"/>
      <c r="J268" s="39"/>
      <c r="K268" s="23"/>
    </row>
    <row r="269" spans="2:11" s="24" customFormat="1" ht="11.4">
      <c r="B269" s="34"/>
      <c r="C269" s="35"/>
      <c r="D269" s="36"/>
      <c r="E269" s="37"/>
      <c r="F269" s="38"/>
      <c r="H269" s="82"/>
      <c r="I269" s="39"/>
      <c r="J269" s="39"/>
      <c r="K269" s="23"/>
    </row>
    <row r="270" spans="2:11" s="24" customFormat="1" ht="11.4">
      <c r="B270" s="34"/>
      <c r="C270" s="35"/>
      <c r="D270" s="36"/>
      <c r="E270" s="37"/>
      <c r="F270" s="38"/>
      <c r="H270" s="82"/>
      <c r="I270" s="39"/>
      <c r="J270" s="39"/>
      <c r="K270" s="23"/>
    </row>
    <row r="271" spans="2:11" s="24" customFormat="1" ht="11.4">
      <c r="B271" s="34"/>
      <c r="C271" s="35"/>
      <c r="D271" s="36"/>
      <c r="E271" s="37"/>
      <c r="F271" s="38"/>
      <c r="H271" s="82"/>
      <c r="I271" s="39"/>
      <c r="J271" s="39"/>
      <c r="K271" s="23"/>
    </row>
  </sheetData>
  <mergeCells count="177">
    <mergeCell ref="D30:F30"/>
    <mergeCell ref="D92:F92"/>
    <mergeCell ref="C91:C92"/>
    <mergeCell ref="C94:C96"/>
    <mergeCell ref="D85:F85"/>
    <mergeCell ref="D52:F52"/>
    <mergeCell ref="D36:F36"/>
    <mergeCell ref="D38:F38"/>
    <mergeCell ref="D53:F53"/>
    <mergeCell ref="D57:F57"/>
    <mergeCell ref="D58:F58"/>
    <mergeCell ref="D76:F76"/>
    <mergeCell ref="B63:I63"/>
    <mergeCell ref="B64:J64"/>
    <mergeCell ref="D48:F48"/>
    <mergeCell ref="D60:F60"/>
    <mergeCell ref="C34:C36"/>
    <mergeCell ref="C37:C39"/>
    <mergeCell ref="I66:I71"/>
    <mergeCell ref="J66:J71"/>
    <mergeCell ref="D77:F77"/>
    <mergeCell ref="B66:B71"/>
    <mergeCell ref="D66:F66"/>
    <mergeCell ref="G66:G71"/>
    <mergeCell ref="H66:H71"/>
    <mergeCell ref="B1:J1"/>
    <mergeCell ref="B2:J2"/>
    <mergeCell ref="B3:J3"/>
    <mergeCell ref="B4:J4"/>
    <mergeCell ref="B5:B6"/>
    <mergeCell ref="C5:C6"/>
    <mergeCell ref="D5:F6"/>
    <mergeCell ref="G5:H5"/>
    <mergeCell ref="I5:I6"/>
    <mergeCell ref="J5:J6"/>
    <mergeCell ref="D7:F7"/>
    <mergeCell ref="B8:J8"/>
    <mergeCell ref="B9:C9"/>
    <mergeCell ref="D9:F9"/>
    <mergeCell ref="B10:C10"/>
    <mergeCell ref="D10:J10"/>
    <mergeCell ref="D20:F20"/>
    <mergeCell ref="D21:F21"/>
    <mergeCell ref="D11:F11"/>
    <mergeCell ref="D12:F12"/>
    <mergeCell ref="D13:F13"/>
    <mergeCell ref="D14:F14"/>
    <mergeCell ref="D19:F19"/>
    <mergeCell ref="D15:F15"/>
    <mergeCell ref="D72:F72"/>
    <mergeCell ref="D75:F75"/>
    <mergeCell ref="B106:I106"/>
    <mergeCell ref="B107:J107"/>
    <mergeCell ref="B97:I97"/>
    <mergeCell ref="B98:J98"/>
    <mergeCell ref="D93:F93"/>
    <mergeCell ref="D94:F94"/>
    <mergeCell ref="B99:C99"/>
    <mergeCell ref="D99:J99"/>
    <mergeCell ref="D103:F103"/>
    <mergeCell ref="D104:F104"/>
    <mergeCell ref="D101:F101"/>
    <mergeCell ref="D100:F100"/>
    <mergeCell ref="D102:F102"/>
    <mergeCell ref="D105:F105"/>
    <mergeCell ref="D95:F95"/>
    <mergeCell ref="D96:F96"/>
    <mergeCell ref="B87:I87"/>
    <mergeCell ref="B88:J88"/>
    <mergeCell ref="B89:C89"/>
    <mergeCell ref="D89:J89"/>
    <mergeCell ref="D79:F79"/>
    <mergeCell ref="D90:F90"/>
    <mergeCell ref="B108:C108"/>
    <mergeCell ref="D108:J108"/>
    <mergeCell ref="D109:F109"/>
    <mergeCell ref="D110:F110"/>
    <mergeCell ref="D113:F113"/>
    <mergeCell ref="B118:I118"/>
    <mergeCell ref="B119:J119"/>
    <mergeCell ref="B120:C120"/>
    <mergeCell ref="D120:J120"/>
    <mergeCell ref="D112:F112"/>
    <mergeCell ref="D111:F111"/>
    <mergeCell ref="D117:F117"/>
    <mergeCell ref="D116:F116"/>
    <mergeCell ref="D115:F115"/>
    <mergeCell ref="D114:F114"/>
    <mergeCell ref="C114:C117"/>
    <mergeCell ref="D91:F91"/>
    <mergeCell ref="B143:H143"/>
    <mergeCell ref="I143:J143"/>
    <mergeCell ref="D138:F138"/>
    <mergeCell ref="B139:I139"/>
    <mergeCell ref="B140:J140"/>
    <mergeCell ref="B141:H141"/>
    <mergeCell ref="I141:J141"/>
    <mergeCell ref="B142:H142"/>
    <mergeCell ref="I142:J142"/>
    <mergeCell ref="C137:C138"/>
    <mergeCell ref="D137:F137"/>
    <mergeCell ref="D132:F132"/>
    <mergeCell ref="B134:I134"/>
    <mergeCell ref="B135:J135"/>
    <mergeCell ref="B136:C136"/>
    <mergeCell ref="D136:J136"/>
    <mergeCell ref="D121:F121"/>
    <mergeCell ref="D122:F122"/>
    <mergeCell ref="D131:F131"/>
    <mergeCell ref="D133:F133"/>
    <mergeCell ref="C132:C133"/>
    <mergeCell ref="D123:F123"/>
    <mergeCell ref="D125:F125"/>
    <mergeCell ref="D126:F126"/>
    <mergeCell ref="D124:F124"/>
    <mergeCell ref="D128:F128"/>
    <mergeCell ref="D129:F129"/>
    <mergeCell ref="D130:F130"/>
    <mergeCell ref="D127:F127"/>
    <mergeCell ref="C121:C131"/>
    <mergeCell ref="D82:F82"/>
    <mergeCell ref="D86:F86"/>
    <mergeCell ref="D80:F80"/>
    <mergeCell ref="C78:C81"/>
    <mergeCell ref="D81:F81"/>
    <mergeCell ref="D83:F83"/>
    <mergeCell ref="D84:F84"/>
    <mergeCell ref="D78:F78"/>
    <mergeCell ref="C82:C86"/>
    <mergeCell ref="B65:C65"/>
    <mergeCell ref="D65:J65"/>
    <mergeCell ref="D73:F73"/>
    <mergeCell ref="D17:F17"/>
    <mergeCell ref="D18:F18"/>
    <mergeCell ref="D22:F22"/>
    <mergeCell ref="D43:F43"/>
    <mergeCell ref="D44:F44"/>
    <mergeCell ref="D45:F45"/>
    <mergeCell ref="D46:F46"/>
    <mergeCell ref="D35:F35"/>
    <mergeCell ref="C66:C77"/>
    <mergeCell ref="D39:F39"/>
    <mergeCell ref="B40:I40"/>
    <mergeCell ref="B41:J41"/>
    <mergeCell ref="B42:C42"/>
    <mergeCell ref="D42:J42"/>
    <mergeCell ref="D49:F49"/>
    <mergeCell ref="D50:F50"/>
    <mergeCell ref="D51:F51"/>
    <mergeCell ref="D54:F54"/>
    <mergeCell ref="D55:F55"/>
    <mergeCell ref="D56:F56"/>
    <mergeCell ref="D47:F47"/>
    <mergeCell ref="L105:N105"/>
    <mergeCell ref="D34:F34"/>
    <mergeCell ref="D37:F37"/>
    <mergeCell ref="D24:F24"/>
    <mergeCell ref="D29:F29"/>
    <mergeCell ref="D27:F27"/>
    <mergeCell ref="D28:F28"/>
    <mergeCell ref="C14:C29"/>
    <mergeCell ref="C110:C113"/>
    <mergeCell ref="C43:C62"/>
    <mergeCell ref="C100:C102"/>
    <mergeCell ref="C103:C104"/>
    <mergeCell ref="D23:F23"/>
    <mergeCell ref="D61:F61"/>
    <mergeCell ref="D62:F62"/>
    <mergeCell ref="D59:F59"/>
    <mergeCell ref="B31:I31"/>
    <mergeCell ref="B32:J32"/>
    <mergeCell ref="B33:C33"/>
    <mergeCell ref="D33:J33"/>
    <mergeCell ref="D25:F25"/>
    <mergeCell ref="D26:F26"/>
    <mergeCell ref="D16:F16"/>
    <mergeCell ref="D74:F74"/>
  </mergeCells>
  <phoneticPr fontId="22" type="noConversion"/>
  <printOptions horizontalCentered="1"/>
  <pageMargins left="0.62992125984251968" right="7.874015748031496E-2" top="0.6692913385826772" bottom="0.51181102362204722" header="0.27559055118110237" footer="0.11811023622047245"/>
  <pageSetup paperSize="9" scale="70" fitToWidth="0" fitToHeight="0" pageOrder="overThenDown" orientation="portrait" useFirstPageNumber="1" r:id="rId1"/>
  <headerFooter alignWithMargins="0"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4963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User</cp:lastModifiedBy>
  <cp:revision>105</cp:revision>
  <cp:lastPrinted>2020-10-09T07:21:21Z</cp:lastPrinted>
  <dcterms:created xsi:type="dcterms:W3CDTF">2013-09-10T21:27:53Z</dcterms:created>
  <dcterms:modified xsi:type="dcterms:W3CDTF">2021-04-29T07:33:37Z</dcterms:modified>
</cp:coreProperties>
</file>